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embeddings/oleObject8.bin" ContentType="application/vnd.openxmlformats-officedocument.oleObject"/>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embeddings/oleObject3.bin" ContentType="application/vnd.openxmlformats-officedocument.oleObject"/>
  <Default Extension="jpeg" ContentType="image/jpeg"/>
  <Override PartName="/xl/embeddings/oleObject4.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75" windowWidth="15600" windowHeight="9240" firstSheet="2" activeTab="6"/>
  </bookViews>
  <sheets>
    <sheet name="DATA" sheetId="9" r:id="rId1"/>
    <sheet name="Website" sheetId="5" r:id="rId2"/>
    <sheet name="PROFIL BP" sheetId="1" r:id="rId3"/>
    <sheet name="Program Kinerja" sheetId="2" r:id="rId4"/>
    <sheet name="Pengadaan Barang Jasa" sheetId="4" r:id="rId5"/>
    <sheet name="Kelembagaan PPID" sheetId="6" r:id="rId6"/>
    <sheet name="Daftar Informasi" sheetId="7" r:id="rId7"/>
    <sheet name="Jumlah Nilai" sheetId="8" r:id="rId8"/>
  </sheets>
  <definedNames>
    <definedName name="_xlnm.Print_Area" localSheetId="6">'Daftar Informasi'!$A$1:$J$29</definedName>
    <definedName name="_xlnm.Print_Area" localSheetId="0">DATA!$A$1:$H$49</definedName>
    <definedName name="_xlnm.Print_Area" localSheetId="7">'Jumlah Nilai'!$A$1:$E$42</definedName>
    <definedName name="_xlnm.Print_Area" localSheetId="5">'Kelembagaan PPID'!$A$1:$I$31</definedName>
    <definedName name="_xlnm.Print_Area" localSheetId="4">'Pengadaan Barang Jasa'!$A$1:$J$44</definedName>
    <definedName name="_xlnm.Print_Area" localSheetId="2">'PROFIL BP'!$A$1:$L$95</definedName>
    <definedName name="_xlnm.Print_Area" localSheetId="3">'Program Kinerja'!$A$1:$L$97</definedName>
    <definedName name="_xlnm.Print_Area" localSheetId="1">Website!$A$1:$G$41</definedName>
  </definedNames>
  <calcPr calcId="124519"/>
</workbook>
</file>

<file path=xl/calcChain.xml><?xml version="1.0" encoding="utf-8"?>
<calcChain xmlns="http://schemas.openxmlformats.org/spreadsheetml/2006/main">
  <c r="J41" i="4"/>
  <c r="F41"/>
  <c r="C33" i="8"/>
  <c r="H27" i="6"/>
  <c r="F27"/>
  <c r="F28" s="1"/>
  <c r="F29" s="1"/>
  <c r="D29" i="8" s="1"/>
  <c r="E29" s="1"/>
  <c r="H41" i="4"/>
  <c r="F51" i="2"/>
  <c r="J51"/>
  <c r="L76"/>
  <c r="L92"/>
  <c r="L69" i="1"/>
  <c r="L93" s="1"/>
  <c r="G31"/>
  <c r="I31"/>
  <c r="K31"/>
  <c r="F76" i="2"/>
  <c r="H76"/>
  <c r="J76"/>
  <c r="F92"/>
  <c r="H92"/>
  <c r="J92"/>
  <c r="H27" i="7"/>
  <c r="F27"/>
  <c r="F28" s="1"/>
  <c r="F29" s="1"/>
  <c r="D31" i="8" s="1"/>
  <c r="J17" i="7"/>
  <c r="J25"/>
  <c r="H69" i="1"/>
  <c r="H73"/>
  <c r="H78"/>
  <c r="H83"/>
  <c r="H86"/>
  <c r="F42" i="4" l="1"/>
  <c r="F44" s="1"/>
  <c r="D27" i="8" s="1"/>
  <c r="E27" s="1"/>
  <c r="H51" i="2"/>
  <c r="E52" s="1"/>
  <c r="F93"/>
  <c r="H93" i="1"/>
  <c r="F43"/>
  <c r="F93"/>
  <c r="J93"/>
  <c r="J43"/>
  <c r="H43"/>
  <c r="F95" i="2" l="1"/>
  <c r="D25" i="8" s="1"/>
  <c r="E44" i="1"/>
  <c r="F94"/>
  <c r="F95" l="1"/>
  <c r="D23" i="8" s="1"/>
  <c r="E25"/>
  <c r="E23" l="1"/>
  <c r="E33" s="1"/>
  <c r="G40" i="5"/>
  <c r="D21" i="8" s="1"/>
  <c r="D33" s="1"/>
</calcChain>
</file>

<file path=xl/sharedStrings.xml><?xml version="1.0" encoding="utf-8"?>
<sst xmlns="http://schemas.openxmlformats.org/spreadsheetml/2006/main" count="753" uniqueCount="351">
  <si>
    <t>2.</t>
  </si>
  <si>
    <t>a</t>
  </si>
  <si>
    <t>3.</t>
  </si>
  <si>
    <t>No.</t>
  </si>
  <si>
    <t>PERNYATAAN</t>
  </si>
  <si>
    <t>BOBOT</t>
  </si>
  <si>
    <t>c</t>
  </si>
  <si>
    <t>Informasi Wajib Berkala</t>
  </si>
  <si>
    <t>Informasi Tersedia Setiap Saat</t>
  </si>
  <si>
    <t>Mengumumkan LHKPN terakhir Pimpinan yang telah diperiksa KPK</t>
  </si>
  <si>
    <t xml:space="preserve">Mengumumkan daftar LHKASN yang telah diserahkan kepada instansi yang berwenang disertai tanda bukti kirim.  </t>
  </si>
  <si>
    <t>Dokumen Perencanaan</t>
  </si>
  <si>
    <t xml:space="preserve">Memiliki dan menyediakan data perbendaharaan atau inventaris </t>
  </si>
  <si>
    <t>Penguasaan surat-surat</t>
  </si>
  <si>
    <t>Memiliki, menguasai atau menyediakan Informasi tentang hal-hal berikut ini.</t>
  </si>
  <si>
    <t>Mengumumkan daftar peserta pengadaan barang/jasa</t>
  </si>
  <si>
    <t>A. WEBSITE BADAN PUBLIK</t>
  </si>
  <si>
    <t>A.</t>
  </si>
  <si>
    <t>Aksesabilitas Website</t>
  </si>
  <si>
    <t xml:space="preserve">B. </t>
  </si>
  <si>
    <t>Konten</t>
  </si>
  <si>
    <t>b.</t>
  </si>
  <si>
    <t>Jumlah</t>
  </si>
  <si>
    <t>a.</t>
  </si>
  <si>
    <t>c.</t>
  </si>
  <si>
    <t>1.</t>
  </si>
  <si>
    <t>4.</t>
  </si>
  <si>
    <t>5.</t>
  </si>
  <si>
    <t>Pelayanan Publik Lainnya</t>
  </si>
  <si>
    <t>Aplikasi berkaitan pengaduan masyarakat</t>
  </si>
  <si>
    <t xml:space="preserve">PERNYATAAN </t>
  </si>
  <si>
    <t>TERSEDIA</t>
  </si>
  <si>
    <t>DATA DUKUNG</t>
  </si>
  <si>
    <t>Ya</t>
  </si>
  <si>
    <t>Tidak</t>
  </si>
  <si>
    <t>Legalitas</t>
  </si>
  <si>
    <t>b</t>
  </si>
  <si>
    <t>Menetapkan dan memasang Maklumat Pelayanan Informasi Publik pada tempat yang mudah di akses publik</t>
  </si>
  <si>
    <t>Dukungan Sarana dan Prasarana</t>
  </si>
  <si>
    <r>
      <t>Menyediakan ruang khusus pelayanan informasi lengkap dengan meja, kursi, kursi tunggu dan sarana penerimaan serta komputer (</t>
    </r>
    <r>
      <rPr>
        <i/>
        <sz val="14"/>
        <color indexed="8"/>
        <rFont val="Arial"/>
        <family val="2"/>
      </rPr>
      <t xml:space="preserve">desk information) </t>
    </r>
    <r>
      <rPr>
        <sz val="14"/>
        <color indexed="8"/>
        <rFont val="Arial"/>
        <family val="2"/>
      </rPr>
      <t>yang mudah di akses publik</t>
    </r>
    <r>
      <rPr>
        <i/>
        <sz val="14"/>
        <color indexed="8"/>
        <rFont val="Arial"/>
        <family val="2"/>
      </rPr>
      <t xml:space="preserve">                 </t>
    </r>
  </si>
  <si>
    <t>KETERSEDIAAN</t>
  </si>
  <si>
    <t>Keterangan</t>
  </si>
  <si>
    <t>A</t>
  </si>
  <si>
    <t>Daftar Informasi Publik</t>
  </si>
  <si>
    <t>Sertakan alamat portal/link</t>
  </si>
  <si>
    <t>Menyajikan data-data statistik sektoral sesuai tupoksi SKPD</t>
  </si>
  <si>
    <t>B</t>
  </si>
  <si>
    <t>Penyimpanan dokumen digital / Digitalisasi Dokumen</t>
  </si>
  <si>
    <t>Bukti  foto SK Penetapan</t>
  </si>
  <si>
    <t>Bukti foto depan SOP yang dimiliki</t>
  </si>
  <si>
    <t>Bukti  Maklumat Pelayanan</t>
  </si>
  <si>
    <t>Bukti foto</t>
  </si>
  <si>
    <t>Bukti lampiran anggara</t>
  </si>
  <si>
    <t>Bukti terkait</t>
  </si>
  <si>
    <t>DIP memuat uraian ringkasan dan detail substansi setiap jenis informasi</t>
  </si>
  <si>
    <t>Daftar Informasi Publik ditetapkan oleh  Atasan PPID Pembantu/pimpinan SKPD disertai dengan SK Penetapan</t>
  </si>
  <si>
    <t>Bukti SK Penetapan</t>
  </si>
  <si>
    <t>Informasi-informasi tentang organisasi, administrasi dam kepegawaian.</t>
  </si>
  <si>
    <t>1.1</t>
  </si>
  <si>
    <t>1.2</t>
  </si>
  <si>
    <t>1.3</t>
  </si>
  <si>
    <t>2.1</t>
  </si>
  <si>
    <t>2.2</t>
  </si>
  <si>
    <t>2.3</t>
  </si>
  <si>
    <t>2.4</t>
  </si>
  <si>
    <t>2.5</t>
  </si>
  <si>
    <t>3.1</t>
  </si>
  <si>
    <t>3.2</t>
  </si>
  <si>
    <t>3.3</t>
  </si>
  <si>
    <t>4.1</t>
  </si>
  <si>
    <t>5.1</t>
  </si>
  <si>
    <t>5.2</t>
  </si>
  <si>
    <t>5.3</t>
  </si>
  <si>
    <t>5.4</t>
  </si>
  <si>
    <t>NO</t>
  </si>
  <si>
    <t>JENIS INFORMASI</t>
  </si>
  <si>
    <t>MEDIA PENYAMPAIAN</t>
  </si>
  <si>
    <t>Website</t>
  </si>
  <si>
    <t>Media Sosial</t>
  </si>
  <si>
    <t xml:space="preserve">B. INFORMASI PROFIL BADAN PUBLIK </t>
  </si>
  <si>
    <t>Nama dan jumlah program/kegiatan</t>
  </si>
  <si>
    <t>Penanggung jawab dan pelaksana disertai nomor kontak yang dapat dihubungi</t>
  </si>
  <si>
    <t>Realisasi penyerapan anggaran</t>
  </si>
  <si>
    <t>Jadwal pelaksanaan</t>
  </si>
  <si>
    <t>Sumber dan besaran anggaran</t>
  </si>
  <si>
    <t>KAK program/kegiatan yang sedang dilaksanakan</t>
  </si>
  <si>
    <t>1.4</t>
  </si>
  <si>
    <t>1.5</t>
  </si>
  <si>
    <t>1.6</t>
  </si>
  <si>
    <t>5.5</t>
  </si>
  <si>
    <t>5.7</t>
  </si>
  <si>
    <t>1.7</t>
  </si>
  <si>
    <t>3.4</t>
  </si>
  <si>
    <t>C. INFORMASI PROGRAM, KEGIATAN DAN KEUANGAN</t>
  </si>
  <si>
    <t>E. INFORMASI PENGADAAN BARANG DAN JASA</t>
  </si>
  <si>
    <t>Nilai setiap paket</t>
  </si>
  <si>
    <t>Sumber anggaran</t>
  </si>
  <si>
    <t xml:space="preserve"> Nilai total paket</t>
  </si>
  <si>
    <t>F. KELEMBAGAAN PPID</t>
  </si>
  <si>
    <t>Jumlah Nilai</t>
  </si>
  <si>
    <t>Nilai</t>
  </si>
  <si>
    <t xml:space="preserve">Digital </t>
  </si>
  <si>
    <t>Jumlah Nilai Informasi Wajib Berkala</t>
  </si>
  <si>
    <t>Jumlah Bobot Nilai Informasi Wajib Berkala 35%</t>
  </si>
  <si>
    <t>Jumlah Nilai Informasi Tersedia Setiap Saat</t>
  </si>
  <si>
    <t>Jumlah Bobot Nilai Informasi Tersedia Setiap Saat 65%</t>
  </si>
  <si>
    <t>NILAI TOTAL PROFIL BADAN PUBLIK</t>
  </si>
  <si>
    <t>Jumlah Bobot Nilai Informasi Wajib Berkala 75%</t>
  </si>
  <si>
    <t>Jumlah Bobot Nilai Informasi Wajib Berkala 25%</t>
  </si>
  <si>
    <t>NILAI TOTAL PENGADAAN BARANG JASA</t>
  </si>
  <si>
    <t>Jumlah Nilai Kelembagaan PPID</t>
  </si>
  <si>
    <t>Jumlah Bobot Nilai Kelembagaan PPID</t>
  </si>
  <si>
    <t>NILAI TOTAL KELEMBAGAAN PPID</t>
  </si>
  <si>
    <t>Jumlah Nilai Penguasaan Dokumen</t>
  </si>
  <si>
    <t>Jumlah Bobot Penguasaan Dokumen</t>
  </si>
  <si>
    <t>NILAI TOTAL PENGUASAAN DOKUMEN</t>
  </si>
  <si>
    <t>Mengumumkan informasi terkait profil singkat pimpinan dan/atau pejabat struktural Badan Publik tiga level ke bawah berdasarkan struktur organisasi yang mencakup sekurang-kurangnya nama, jabatan, pendidikan dan penghargaan yang pernah diterima</t>
  </si>
  <si>
    <t xml:space="preserve">Mengumumkan LHKPN pejabat struktural Badan Publik tiga level ke bawah berdasarkan struktur organisasi </t>
  </si>
  <si>
    <t>5.8</t>
  </si>
  <si>
    <t xml:space="preserve">Dokumen Keuangan Badan Publik </t>
  </si>
  <si>
    <t>1.8</t>
  </si>
  <si>
    <t>Dokumen Perencanaan Badan Publik</t>
  </si>
  <si>
    <t>4.5</t>
  </si>
  <si>
    <t>Petunjuk Pengisian :</t>
  </si>
  <si>
    <t xml:space="preserve">a. </t>
  </si>
  <si>
    <t>Website : cantumkan alamat website badan publik. Misal: http://xxxxxxpemkab.go.id</t>
  </si>
  <si>
    <t>B.</t>
  </si>
  <si>
    <t>Pastikan alamat website dapat diakses atau tidak sedang undermaintance/under construction</t>
  </si>
  <si>
    <r>
      <rPr>
        <b/>
        <sz val="12"/>
        <color indexed="8"/>
        <rFont val="Arial"/>
        <family val="2"/>
      </rPr>
      <t>Ya</t>
    </r>
    <r>
      <rPr>
        <sz val="12"/>
        <color indexed="8"/>
        <rFont val="Arial"/>
        <family val="2"/>
      </rPr>
      <t xml:space="preserve"> </t>
    </r>
    <r>
      <rPr>
        <i/>
        <sz val="10"/>
        <color indexed="8"/>
        <rFont val="Arial"/>
        <family val="2"/>
      </rPr>
      <t>(beri tanda V bila tersedia)</t>
    </r>
  </si>
  <si>
    <t>Meneydiakan profil lengkap pimpinan dan pegawai yang meliputi nama, sejarah karir atau posisi, sejarah pendidikan dan penghargaan yang pernah diraih</t>
  </si>
  <si>
    <t>Menyediakan Syarat-syarat perizinan</t>
  </si>
  <si>
    <t>Menyediakan Izin yang diterbitkan dan/atau dikeluarkan</t>
  </si>
  <si>
    <t>Menyediakan Dokumen pendukung izin yang diterbitkan/dikeluarkan</t>
  </si>
  <si>
    <t>Menyediakan laporan penataan izin yang diberikan</t>
  </si>
  <si>
    <t>Menyediakan dokumen rencana strategis (renstra)</t>
  </si>
  <si>
    <t>Kolom "MEDIA PENYAMPAIAN" dijawab dengan cara:</t>
  </si>
  <si>
    <r>
      <t xml:space="preserve">Beri tanda </t>
    </r>
    <r>
      <rPr>
        <b/>
        <sz val="12"/>
        <color indexed="8"/>
        <rFont val="Arial"/>
        <family val="2"/>
      </rPr>
      <t xml:space="preserve">XXX </t>
    </r>
    <r>
      <rPr>
        <sz val="12"/>
        <color indexed="8"/>
        <rFont val="Arial"/>
        <family val="2"/>
      </rPr>
      <t>bila tidak tersedia dokumen dalam bentuk digital atau non digital</t>
    </r>
  </si>
  <si>
    <r>
      <t xml:space="preserve">Beri tanda </t>
    </r>
    <r>
      <rPr>
        <b/>
        <sz val="12"/>
        <color indexed="8"/>
        <rFont val="Arial"/>
        <family val="2"/>
      </rPr>
      <t xml:space="preserve">XXX </t>
    </r>
    <r>
      <rPr>
        <sz val="12"/>
        <color indexed="8"/>
        <rFont val="Arial"/>
        <family val="2"/>
      </rPr>
      <t>bila jenis informasi tidak terdapat di website atau media sosial</t>
    </r>
  </si>
  <si>
    <t>Setiap jenis informasi wajib berkala yang tidak tersedia atau tidak dilengkapi data dukung kehilangan nilai</t>
  </si>
  <si>
    <t>KETERSEDIAAN adalah dokumen informasi yang disediakan oleh Badan Publik.</t>
  </si>
  <si>
    <t>Kolom "KETERSEDIAAN" dijawab dengan cara:</t>
  </si>
  <si>
    <r>
      <t xml:space="preserve">a. Setiap jenis informasi yang tersedia diberi tanda </t>
    </r>
    <r>
      <rPr>
        <b/>
        <sz val="12"/>
        <color indexed="8"/>
        <rFont val="Arial"/>
        <family val="2"/>
      </rPr>
      <t xml:space="preserve">V </t>
    </r>
    <r>
      <rPr>
        <sz val="12"/>
        <color indexed="8"/>
        <rFont val="Arial"/>
        <family val="2"/>
      </rPr>
      <t/>
    </r>
  </si>
  <si>
    <r>
      <t xml:space="preserve">b. Setiap jenis informasi yang tidak tersedia diberi tanda </t>
    </r>
    <r>
      <rPr>
        <b/>
        <sz val="12"/>
        <color indexed="8"/>
        <rFont val="Arial"/>
        <family val="2"/>
      </rPr>
      <t>XXX</t>
    </r>
  </si>
  <si>
    <r>
      <rPr>
        <b/>
        <sz val="12"/>
        <color indexed="8"/>
        <rFont val="Arial"/>
        <family val="2"/>
      </rPr>
      <t>Tidak</t>
    </r>
    <r>
      <rPr>
        <sz val="12"/>
        <color indexed="8"/>
        <rFont val="Arial"/>
        <family val="2"/>
      </rPr>
      <t xml:space="preserve"> </t>
    </r>
    <r>
      <rPr>
        <i/>
        <sz val="10"/>
        <color indexed="8"/>
        <rFont val="Arial"/>
        <family val="2"/>
      </rPr>
      <t>(beri tanda XXX bila tidak tersedia)</t>
    </r>
  </si>
  <si>
    <t>Kolom "Digital" adalah ketersediaan dokumen dalam bentuk alamat link pada website atau dokumen tersedia dalam bentuk soft file</t>
  </si>
  <si>
    <t>Kolom "Non Digital" adalah ketersediaan dokumen dalam bentuk hard copy</t>
  </si>
  <si>
    <r>
      <t xml:space="preserve">a. Beri tanda </t>
    </r>
    <r>
      <rPr>
        <b/>
        <sz val="12"/>
        <color indexed="8"/>
        <rFont val="Arial"/>
        <family val="2"/>
      </rPr>
      <t>V</t>
    </r>
    <r>
      <rPr>
        <sz val="12"/>
        <color indexed="8"/>
        <rFont val="Arial"/>
        <family val="2"/>
      </rPr>
      <t xml:space="preserve"> bila dokumen disediakan dalam bentuk hard copy</t>
    </r>
  </si>
  <si>
    <r>
      <t xml:space="preserve">c. Beri tanda </t>
    </r>
    <r>
      <rPr>
        <b/>
        <sz val="12"/>
        <color indexed="8"/>
        <rFont val="Arial"/>
        <family val="2"/>
      </rPr>
      <t>XXX</t>
    </r>
    <r>
      <rPr>
        <sz val="12"/>
        <color indexed="8"/>
        <rFont val="Arial"/>
        <family val="2"/>
      </rPr>
      <t xml:space="preserve"> bila dokumen tidak tersedia dalam bentuk alamat link website dan soft file</t>
    </r>
  </si>
  <si>
    <r>
      <t xml:space="preserve">b. Beri tanda </t>
    </r>
    <r>
      <rPr>
        <b/>
        <sz val="12"/>
        <color indexed="8"/>
        <rFont val="Arial"/>
        <family val="2"/>
      </rPr>
      <t xml:space="preserve">XXX </t>
    </r>
    <r>
      <rPr>
        <sz val="12"/>
        <color indexed="8"/>
        <rFont val="Arial"/>
        <family val="2"/>
      </rPr>
      <t xml:space="preserve">bila dokumen tidak tersedia dalam bentuk non digital </t>
    </r>
  </si>
  <si>
    <t>b. Melampirkan foto halaman depan dan daftar isi  dengan memberi nomor sesuai jenis informasi</t>
  </si>
  <si>
    <r>
      <rPr>
        <b/>
        <sz val="11"/>
        <color indexed="8"/>
        <rFont val="Arial"/>
        <family val="2"/>
      </rPr>
      <t>Digital</t>
    </r>
    <r>
      <rPr>
        <sz val="11"/>
        <color indexed="8"/>
        <rFont val="Arial"/>
        <family val="2"/>
      </rPr>
      <t xml:space="preserve"> </t>
    </r>
    <r>
      <rPr>
        <i/>
        <sz val="10"/>
        <color indexed="8"/>
        <rFont val="Arial"/>
        <family val="2"/>
      </rPr>
      <t>(dokumen dalam bentuk soft file atau tersedia di website)</t>
    </r>
    <r>
      <rPr>
        <sz val="11"/>
        <color indexed="8"/>
        <rFont val="Arial"/>
        <family val="2"/>
      </rPr>
      <t xml:space="preserve"> </t>
    </r>
  </si>
  <si>
    <t>b. Me foto halaman depan dan daftar isi  dengan memberi nomor sesuai jenis informasi</t>
  </si>
  <si>
    <t>Digital adalah ketersediaan dokumen informasi di website. Cantumkan alamat link dari jenis informasi. Misal:  https://xxxxxxkota.go.id/mainmenu/detail/profil</t>
  </si>
  <si>
    <t>Non Digital adalah ketersdiaan dokumen informasi dalam bentuk hard copy. Lampirkan foto halaman depan dan daftar isi dari dokumen yang disediakan, dan diberi nomor sesuai nomor pernyataan.</t>
  </si>
  <si>
    <t>https://xxxkab.go.id/mainmenu/detail/alamat</t>
  </si>
  <si>
    <t>a. Bila dokumen disediakan dalam bentuk alamat link website, cantumkan alamat link pada website</t>
  </si>
  <si>
    <t>Petunjuk Pengisian</t>
  </si>
  <si>
    <t xml:space="preserve">1. </t>
  </si>
  <si>
    <t>TERSEDIA : Beri tanda V apabila YA, atau tanda X bila TIDAK</t>
  </si>
  <si>
    <t xml:space="preserve">Terhadap jawaban "YA", harus disertai dengan data dukung sesuai dengan pokok pernyataan. </t>
  </si>
  <si>
    <t xml:space="preserve">Terhadap jawaban "TIDAK", tidak diperlukan datang dukung. </t>
  </si>
  <si>
    <t>Cantumkan alamat website pada kolom yang disediakan</t>
  </si>
  <si>
    <t>Bukti A.1</t>
  </si>
  <si>
    <t>Bukti A.2.1</t>
  </si>
  <si>
    <t>Bukti A.2.2</t>
  </si>
  <si>
    <t>Bukti A.2.3</t>
  </si>
  <si>
    <t>Bukti A.2.4</t>
  </si>
  <si>
    <t>Bukti A.2.5</t>
  </si>
  <si>
    <t>Bukti A.2</t>
  </si>
  <si>
    <t>Bukti A.3</t>
  </si>
  <si>
    <t>PENYEDIAAN INFORMASI</t>
  </si>
  <si>
    <t>PENYEDIAAN INFORMASI adalah ketersediaan dokumen dari informasi yang wajib diumumkan secara berkala baik dalam bentuk digital dan non digital.</t>
  </si>
  <si>
    <t>Kolom "PENYEDIAAN INFORMASI " dijawab dengan cara:</t>
  </si>
  <si>
    <t>PENYEDIAAN INFORMASI adalah ketersediaan informasi lengkap yang wajib disediakan dan diumumkan secara berkala baik dalam bentuk digital dan non digital.</t>
  </si>
  <si>
    <t>Setiap jenis pernyataan yang menyertakan alamat website memiliki nilai sesuai kolom "Nilai".</t>
  </si>
  <si>
    <t>Pastikan alamat website  dapat diakses atau tidak sedang undermaintance/under construction</t>
  </si>
  <si>
    <t>Alamat website  yang tidak dapat dibuka/diakses tidak mendapat nilai (0)</t>
  </si>
  <si>
    <t>Bukti A.1.1</t>
  </si>
  <si>
    <t>Bukti A.1.2</t>
  </si>
  <si>
    <t xml:space="preserve"> Bukti A.1.3</t>
  </si>
  <si>
    <t xml:space="preserve"> Bukti A.2.5</t>
  </si>
  <si>
    <t>Bukti B.4.1</t>
  </si>
  <si>
    <t>Bukti B. 1.1.</t>
  </si>
  <si>
    <t xml:space="preserve"> Bukti B.1.2</t>
  </si>
  <si>
    <t>Bukti B. 2.1</t>
  </si>
  <si>
    <t>Bukti B.2.2</t>
  </si>
  <si>
    <t>Bukti B.2.3</t>
  </si>
  <si>
    <t>Bukti B.3.1</t>
  </si>
  <si>
    <t>Bukti B.3.2</t>
  </si>
  <si>
    <t>Bukti B.3.3</t>
  </si>
  <si>
    <t>Bukti B.5.1</t>
  </si>
  <si>
    <t>Bukti B.5.2</t>
  </si>
  <si>
    <t>Bukti B.5.3</t>
  </si>
  <si>
    <t>Bukti B.5.4</t>
  </si>
  <si>
    <t>b. Bila dokumen disediakan dalam bentuk soft file (pdf, exel atau ms word), sebutkan nama file disertai dengan nomor sesuai nomor pernyataan</t>
  </si>
  <si>
    <t>Kolom "Digital" adalah ketersediaan informasi  dalam bentuk alamat link pada website atau dokumen tersedia dalam bentuk soft file</t>
  </si>
  <si>
    <t>A. Informasi Wajib Berkala : Informasi Publik Program, Kegiatan dan Keuangan Yang Wajib Disediakan dan Diumumkan Secara Berkala Oleh Pemerintah Daerah</t>
  </si>
  <si>
    <t xml:space="preserve">A. Informasi Wajib Berkala : Informasi Publik Profil Pemerintah Daerah Yang Wajib Disediakan dan Diumumkan Secara Berkala </t>
  </si>
  <si>
    <t>B. Informasi Wajib Tersedia Setiap Saat : Dokumen/Informasi Terbuka tentang Pemerintah Daerah  Yang Disediakan Pemerintah Daerah</t>
  </si>
  <si>
    <t>Bukti A.1.3</t>
  </si>
  <si>
    <t>Bukti A.1.4</t>
  </si>
  <si>
    <t>Bukti A.1.5</t>
  </si>
  <si>
    <t xml:space="preserve"> Bukti A.1.6</t>
  </si>
  <si>
    <t>Bukti A.4</t>
  </si>
  <si>
    <t>Bukti A. 5.1</t>
  </si>
  <si>
    <t>Bukti A. 5.2</t>
  </si>
  <si>
    <t>Bukti A. 5.3</t>
  </si>
  <si>
    <t>Bukti A. 5.4</t>
  </si>
  <si>
    <t>Bukti A. 5.5</t>
  </si>
  <si>
    <t>Bukti A. 5.6</t>
  </si>
  <si>
    <t>Bukti A. 5.7</t>
  </si>
  <si>
    <t>Bukti A. 5.8</t>
  </si>
  <si>
    <t>5.6</t>
  </si>
  <si>
    <t>PENYEDIAAN INFORMASI  adalah ketersediaan informasi lengkap yang wajib disediakan dan diumumkan secara berkala baik dalam bentuk digital dan non digital.</t>
  </si>
  <si>
    <t>b. Bila dokumen disediakan dalam bentuk soft file (pdf, exel atau ms word), sebutkan nama file  disertai dengan nomor sesuai nomor pernyataan</t>
  </si>
  <si>
    <t>Bukti B.1.1</t>
  </si>
  <si>
    <t>Bukti B.1.2</t>
  </si>
  <si>
    <t>Bukti B.1.3</t>
  </si>
  <si>
    <t>Bukti B.1.4</t>
  </si>
  <si>
    <t>Bukti B.1.5</t>
  </si>
  <si>
    <t>Bukti B.1.6</t>
  </si>
  <si>
    <t>Bukti B.1.7</t>
  </si>
  <si>
    <t>Bukti B.1.8</t>
  </si>
  <si>
    <t>Bukti B.2.1</t>
  </si>
  <si>
    <t>Kolom "PENYEDIAAN INFORMASI" dijawab dengan cara:</t>
  </si>
  <si>
    <t xml:space="preserve">B. Informasi Wajib Tersedia Setiap Saat : Dokumen/Informasi Terbuka  Program, Kegiatan dan Keuangan Yang Wajib Disediakan Pemerintah Daerah </t>
  </si>
  <si>
    <t>REKAPITULASI NILAI PARAMETER KUESIONER PENILAIAN MANDIRI</t>
  </si>
  <si>
    <t>No</t>
  </si>
  <si>
    <t>Parameter</t>
  </si>
  <si>
    <t>Profil Badan Publik</t>
  </si>
  <si>
    <t>Pengadaan Barang/Jasa</t>
  </si>
  <si>
    <t>Kelembagaan PPID</t>
  </si>
  <si>
    <t>Nama Badan Publik</t>
  </si>
  <si>
    <t>Alamat Website Badan Publik</t>
  </si>
  <si>
    <t>NILAI TOTAL PROGRAM, KEGIATAN DAN KEUANGAN</t>
  </si>
  <si>
    <t>=</t>
  </si>
  <si>
    <t>Mengetahui</t>
  </si>
  <si>
    <t>----------------------------------------------------------------------------------------</t>
  </si>
  <si>
    <t>(nama, jabatan dan stempel)</t>
  </si>
  <si>
    <t xml:space="preserve"> Total Nilai</t>
  </si>
  <si>
    <t>A. Informasi Wajib Berkala : Informasi Publik Pengadaan Barang/Jasa Yang Wajib Disediakan dan Diumumkan Secara Berkala Oleh Pemerintah Daerah</t>
  </si>
  <si>
    <t>Informasi pengadaan barang/jasa yang dilakukan swakelola atau penunjukan langsung (minimal 10 Paket Dengan Nilai Tertinggi), yang memuat :</t>
  </si>
  <si>
    <t xml:space="preserve">Mengumumkan informasi pemenang  beserta nilai kontrak </t>
  </si>
  <si>
    <t xml:space="preserve">Program, Kinerja dan Keuangan </t>
  </si>
  <si>
    <t>Bobot</t>
  </si>
  <si>
    <t>ALAMAT WEBSITE</t>
  </si>
  <si>
    <t>INFORMASI BADAN PUBLIK</t>
  </si>
  <si>
    <t>Self Assessment Quetionnare (SAQ)</t>
  </si>
  <si>
    <t>Data Badan Publik</t>
  </si>
  <si>
    <t>Alamat Badan Publik</t>
  </si>
  <si>
    <t>Nomor Telepon/Fax</t>
  </si>
  <si>
    <t>Website Badan Publik</t>
  </si>
  <si>
    <t xml:space="preserve">Data  Petugas Penanggung Jawab Kuesioner </t>
  </si>
  <si>
    <t>Nama Petugas</t>
  </si>
  <si>
    <t>Kedudukan Dalam PPID</t>
  </si>
  <si>
    <t>Kedudukan Dalam Dinas</t>
  </si>
  <si>
    <t>Nomor Telepon</t>
  </si>
  <si>
    <t>Nama Atasan PPID</t>
  </si>
  <si>
    <t>Kedudukan Dalam Badan Publik</t>
  </si>
  <si>
    <t>Mengetahui dan Menyetujui,</t>
  </si>
  <si>
    <t>(  ……………………………………………………………………………………………………………………..………………………………….  )</t>
  </si>
  <si>
    <t xml:space="preserve">Pimpinan Badan Publik </t>
  </si>
  <si>
    <t>Setiap jenis pernyataan wajib menyertakan "Alamat Website"</t>
  </si>
  <si>
    <t>Memiliki SK Pembentukan PPID Pembantu dan Struktur Organisasi yang ditanda tangani Atasan PPID Pembantu</t>
  </si>
  <si>
    <t>Memiliki anggaran yang diperuntukan bagi kegiatan yang  berkaitan pelayanan informasi publik</t>
  </si>
  <si>
    <t xml:space="preserve">Menetapkan SOP Pelayanan Informasi Publik </t>
  </si>
  <si>
    <t xml:space="preserve">Daftar Informasi Publik diupload di website PPID Pembantu pada menu PPID </t>
  </si>
  <si>
    <t>Nama website</t>
  </si>
  <si>
    <t>Memiliki web/situs</t>
  </si>
  <si>
    <t>Menyediakan menu  PPID</t>
  </si>
  <si>
    <t>SK Pembentukan PPID Pembantu</t>
  </si>
  <si>
    <t>Struktur Organisasi PPID Pembantu</t>
  </si>
  <si>
    <t xml:space="preserve">Daftar Informasi Publik </t>
  </si>
  <si>
    <t>Alur Pelayanan Informasi Publik</t>
  </si>
  <si>
    <t>C</t>
  </si>
  <si>
    <t>Memiliki aplikasi pelayanan publik</t>
  </si>
  <si>
    <t>Data  PPID Pembantu</t>
  </si>
  <si>
    <t xml:space="preserve">G. Daftar Informasi Publik (DIP) </t>
  </si>
  <si>
    <t>BADAN PUBLIK KABUPATEN BREBES</t>
  </si>
  <si>
    <t>Nama Atasan PPID Pembantu Badan Publik</t>
  </si>
  <si>
    <t>Atasan PPID Pembantu</t>
  </si>
  <si>
    <t>SKPD</t>
  </si>
  <si>
    <t>Seluruh SKPD</t>
  </si>
  <si>
    <t>NAMA APLIKASI</t>
  </si>
  <si>
    <t>Menyediakan pedoman pengelolaan organisasi, administrasi, personil dan keuangan (SOP)</t>
  </si>
  <si>
    <t>LO</t>
  </si>
  <si>
    <t>LPE</t>
  </si>
  <si>
    <t>Mengumumkan Laporan kinerja lainnya (LKPJ, LPPD</t>
  </si>
  <si>
    <t xml:space="preserve"> </t>
  </si>
  <si>
    <t>PEMERINTAH KABUPATEN BREBES</t>
  </si>
  <si>
    <t>Jawaban</t>
  </si>
  <si>
    <t>Ya/ Tidak</t>
  </si>
  <si>
    <t>D</t>
  </si>
  <si>
    <t>Memiliki Facebook</t>
  </si>
  <si>
    <t>Memiliki Instagram</t>
  </si>
  <si>
    <t>Memiliki Twitter</t>
  </si>
  <si>
    <t>Memiliki Whats App</t>
  </si>
  <si>
    <t>NAMA AKUN</t>
  </si>
  <si>
    <t>Menyediakan dokumen rencana kerja lainnya (LKPJ, LPPD)</t>
  </si>
  <si>
    <t>Memiliki Alur Permohonan Informasi</t>
  </si>
  <si>
    <t>MEDIA PENYAMPAIAN adalah sarana yang digunakan Badan Publik dalam menyampaikan informasi publik melalui website</t>
  </si>
  <si>
    <t xml:space="preserve">http://xxxxxxpemkab.go.id </t>
  </si>
  <si>
    <t>OPD</t>
  </si>
  <si>
    <t>Seluruh OPD</t>
  </si>
  <si>
    <t>Mengumumkan informasi terkait alamat lengkap Badan Publik/ OPD, dengan mencakup nama jalan, nomor, kota/kab, provinsi, kode pos, no.tlp/fax dan alamat email/webmail</t>
  </si>
  <si>
    <t>Mengumumkan informasi terkait tugas dan fungsi Badan Publik/ OPD</t>
  </si>
  <si>
    <t>Mengumumkan informasi terkait struktur organisasi Badan Publik/ OPD sampai dengan tiga tingkat kebawah</t>
  </si>
  <si>
    <t>Informasi Profil Badan Publik/ OPD</t>
  </si>
  <si>
    <t>Informasi  Profil Pimpinan Badan Publik/ OPD</t>
  </si>
  <si>
    <t>MEDIA PENYAMPAIAN adalah sarana yang digunakan Badan Publik dalam menyampaikan informasi publik melalui website.</t>
  </si>
  <si>
    <t>Mengumumkan informasi Rencana Umum Pengadaan (RUP)</t>
  </si>
  <si>
    <r>
      <t xml:space="preserve">Beri tanda </t>
    </r>
    <r>
      <rPr>
        <b/>
        <sz val="12"/>
        <color indexed="8"/>
        <rFont val="Arial"/>
        <family val="2"/>
      </rPr>
      <t xml:space="preserve">XXX </t>
    </r>
    <r>
      <rPr>
        <sz val="12"/>
        <color indexed="8"/>
        <rFont val="Arial"/>
        <family val="2"/>
      </rPr>
      <t>bila jenis informasi tidak terdapat di website</t>
    </r>
  </si>
  <si>
    <t>Jumlah Bobot Nilai Informasi Wajib Berkala 100%</t>
  </si>
  <si>
    <t>Daftar Informasi Publik (DIP)</t>
  </si>
  <si>
    <t xml:space="preserve">Non Digital </t>
  </si>
  <si>
    <t>Non Digital</t>
  </si>
  <si>
    <t xml:space="preserve">Non Digital  </t>
  </si>
  <si>
    <t xml:space="preserve">Mengumumkan Program/Kegiatan yang sedang dilaksanakan tahun anggaran 2022 yang meliputi informasi tentang : </t>
  </si>
  <si>
    <t>Mengumumkan informasi tentang kinerja berupa narasi program/kegiatan yang mencakup jumlah kegiatan, realisasi anggaran, realisasi pelaksanaan yang telah dilaksanakan Tahun 2021</t>
  </si>
  <si>
    <t>Bukti DIP 2022</t>
  </si>
  <si>
    <t>PEMERINGKATAN BADAN PUBLIK TAHUN 2023</t>
  </si>
  <si>
    <t>……………………………………………………………...   2023</t>
  </si>
  <si>
    <t>Mengumumkan informasi tentang agenda terkait pelaksanaan tugas pimpinan Tahun 2022</t>
  </si>
  <si>
    <t>Menyediakan daftar dokumen tentang Memorandum of Understanding/ LoI/ Nota Kesepahaman/Nota Kerjasama/sejenisnya tahun 2020 - 2022</t>
  </si>
  <si>
    <t>Menyediakan daftar dokumen tentang surat menyurat pimpinan Badan Publik/ OPD dalam rangka pelaksanaan tugas dan fungsi tahun 2020 - 2022</t>
  </si>
  <si>
    <t>Menyediakan dokumen agenda kerja pimpinan Badan Publik/ OPD dalam rangka pelaksaan tugas tahun 2020 - 2022</t>
  </si>
  <si>
    <t>Menyediakan jumlah dan daftar data statistik yang dibuat dan dikelola Badan Publik/ OPD tahun 2020 - 2022</t>
  </si>
  <si>
    <t>Menyediakan data atau daftar perbendaharaan atau inventaris  tahun 2020 - 2022</t>
  </si>
  <si>
    <t>Mengumumkan  LKJIP Tahun 2022</t>
  </si>
  <si>
    <t xml:space="preserve">Mengumumkan ringkasan laporan keuangan hasil audit tahun 2022 yang meliput: </t>
  </si>
  <si>
    <t>Laporan realisasi anggaran Tahun 2022</t>
  </si>
  <si>
    <t>Neraca Tahun 2022</t>
  </si>
  <si>
    <t>Catatan atas laporan keuangan (CALK) Tahun 2022</t>
  </si>
  <si>
    <t>Daftar asset dan inventaris  Tahun 2022</t>
  </si>
  <si>
    <t>Ringkasan RKA SKPD Tahun 2023</t>
  </si>
  <si>
    <t>Ringkasan DPA SKPD Tahun 2023</t>
  </si>
  <si>
    <t>Laporan realisasi anggaran 2020 - 2022</t>
  </si>
  <si>
    <t>Neraca 2020 - 2022</t>
  </si>
  <si>
    <t>Catatan atas laporan keuangan (CALK) 2020 - 2022</t>
  </si>
  <si>
    <t>Daftar asset dan inventaris 2020 - 2022</t>
  </si>
  <si>
    <t>Ringkasan RKA SKPD dan perubahannya 2020 - 2022</t>
  </si>
  <si>
    <t>Ringkasan RKA DPA dan perubahannya2020 - 2022</t>
  </si>
  <si>
    <t>Kebijakan Anggaran Umum (KUA) 2020 - 2022</t>
  </si>
  <si>
    <t>Prioritas Pagu Anggaran Sementara (PPAS) 2020 - 2022</t>
  </si>
  <si>
    <t>Rencana Kerja  2020 - 2022</t>
  </si>
  <si>
    <t xml:space="preserve">Informasi  pengadaan barang/jasa Tahun 2023yang ditenderkan sekurang-kurangnya memuat 1) Nama lelang 2) Tanggal pembuatan 3) Lingkup Pekerjaan, 4) Tahapapan Lelang 5) Metode Pengadaan 6) Tahun anggaran, 7) Nilai Pagu Paket dan HPS  8). Lokasi Pekerjaan 9) Syarat Kualifikasi </t>
  </si>
  <si>
    <t>Jumlah paket dalam tahun anggaran 2023</t>
  </si>
  <si>
    <t>Nama paket pengadaan tahun 2023</t>
  </si>
  <si>
    <t>Menyusun Daftar Informasi Publik (DIP) Tahun 2023</t>
  </si>
  <si>
    <t>PEMERINGKATAN KETERBUKAAN INFORMASI PUBLIK TAHUN 2023</t>
  </si>
  <si>
    <t>Bukti DIP 2023</t>
  </si>
</sst>
</file>

<file path=xl/styles.xml><?xml version="1.0" encoding="utf-8"?>
<styleSheet xmlns="http://schemas.openxmlformats.org/spreadsheetml/2006/main">
  <numFmts count="2">
    <numFmt numFmtId="164" formatCode="_(* #,##0.00_);_(* \(#,##0.00\);_(* &quot;-&quot;??_);_(@_)"/>
    <numFmt numFmtId="165" formatCode="0.0"/>
  </numFmts>
  <fonts count="44">
    <font>
      <sz val="11"/>
      <color theme="1"/>
      <name val="Calibri"/>
      <family val="2"/>
      <scheme val="minor"/>
    </font>
    <font>
      <b/>
      <sz val="12"/>
      <color indexed="8"/>
      <name val="Arial"/>
      <family val="2"/>
    </font>
    <font>
      <sz val="11"/>
      <color indexed="8"/>
      <name val="Arial"/>
      <family val="2"/>
    </font>
    <font>
      <b/>
      <sz val="18"/>
      <name val="Arial"/>
      <family val="2"/>
    </font>
    <font>
      <b/>
      <sz val="12"/>
      <name val="Arial"/>
      <family val="2"/>
    </font>
    <font>
      <sz val="12"/>
      <color indexed="8"/>
      <name val="Arial"/>
      <family val="2"/>
    </font>
    <font>
      <sz val="12"/>
      <name val="Arial"/>
      <family val="2"/>
    </font>
    <font>
      <b/>
      <sz val="14"/>
      <name val="Arial"/>
      <family val="2"/>
    </font>
    <font>
      <sz val="14"/>
      <name val="Arial"/>
      <family val="2"/>
    </font>
    <font>
      <sz val="11"/>
      <name val="Arial"/>
      <family val="2"/>
    </font>
    <font>
      <i/>
      <sz val="11"/>
      <name val="Arial"/>
      <family val="2"/>
    </font>
    <font>
      <i/>
      <sz val="14"/>
      <color indexed="8"/>
      <name val="Arial"/>
      <family val="2"/>
    </font>
    <font>
      <sz val="14"/>
      <color indexed="8"/>
      <name val="Arial"/>
      <family val="2"/>
    </font>
    <font>
      <b/>
      <sz val="11"/>
      <color indexed="8"/>
      <name val="Arial"/>
      <family val="2"/>
    </font>
    <font>
      <i/>
      <sz val="10"/>
      <color indexed="8"/>
      <name val="Arial"/>
      <family val="2"/>
    </font>
    <font>
      <sz val="11"/>
      <color theme="1"/>
      <name val="Calibri"/>
      <family val="2"/>
      <scheme val="minor"/>
    </font>
    <font>
      <sz val="11"/>
      <color theme="1"/>
      <name val="Calibri"/>
      <family val="2"/>
      <charset val="1"/>
      <scheme val="minor"/>
    </font>
    <font>
      <u/>
      <sz val="11"/>
      <color theme="10"/>
      <name val="Calibri"/>
      <family val="2"/>
    </font>
    <font>
      <sz val="11"/>
      <color theme="1"/>
      <name val="Arial"/>
      <family val="2"/>
    </font>
    <font>
      <sz val="14"/>
      <color theme="1"/>
      <name val="Arial"/>
      <family val="2"/>
    </font>
    <font>
      <b/>
      <sz val="14"/>
      <color theme="1"/>
      <name val="Arial"/>
      <family val="2"/>
    </font>
    <font>
      <sz val="12"/>
      <color theme="1"/>
      <name val="Arial"/>
      <family val="2"/>
    </font>
    <font>
      <sz val="20"/>
      <color theme="1"/>
      <name val="Arial"/>
      <family val="2"/>
    </font>
    <font>
      <b/>
      <sz val="16"/>
      <color theme="0"/>
      <name val="Arial"/>
      <family val="2"/>
    </font>
    <font>
      <b/>
      <sz val="20"/>
      <color theme="0"/>
      <name val="Arial"/>
      <family val="2"/>
    </font>
    <font>
      <b/>
      <sz val="12"/>
      <color theme="1"/>
      <name val="Arial"/>
      <family val="2"/>
    </font>
    <font>
      <b/>
      <sz val="26"/>
      <color theme="0"/>
      <name val="Arial"/>
      <family val="2"/>
    </font>
    <font>
      <b/>
      <sz val="11"/>
      <color theme="1"/>
      <name val="Arial"/>
      <family val="2"/>
    </font>
    <font>
      <sz val="11"/>
      <color rgb="FF000000"/>
      <name val="Arial"/>
      <family val="2"/>
    </font>
    <font>
      <sz val="14"/>
      <color rgb="FF000000"/>
      <name val="Arial"/>
      <family val="2"/>
    </font>
    <font>
      <b/>
      <sz val="16"/>
      <color theme="1"/>
      <name val="Arial"/>
      <family val="2"/>
    </font>
    <font>
      <sz val="10"/>
      <color theme="1"/>
      <name val="Arial"/>
      <family val="2"/>
    </font>
    <font>
      <i/>
      <sz val="11"/>
      <color theme="1"/>
      <name val="Arial"/>
      <family val="2"/>
    </font>
    <font>
      <b/>
      <sz val="18"/>
      <color theme="1"/>
      <name val="Arial"/>
      <family val="2"/>
    </font>
    <font>
      <b/>
      <sz val="12"/>
      <color rgb="FF000000"/>
      <name val="Arial"/>
      <family val="2"/>
    </font>
    <font>
      <i/>
      <sz val="10"/>
      <color theme="1"/>
      <name val="Arial"/>
      <family val="2"/>
    </font>
    <font>
      <i/>
      <sz val="14"/>
      <color theme="1"/>
      <name val="Arial"/>
      <family val="2"/>
    </font>
    <font>
      <sz val="16"/>
      <color theme="1"/>
      <name val="Arial"/>
      <family val="2"/>
    </font>
    <font>
      <sz val="18"/>
      <color theme="1"/>
      <name val="Arial"/>
      <family val="2"/>
    </font>
    <font>
      <b/>
      <sz val="22"/>
      <color theme="1"/>
      <name val="Arial"/>
      <family val="2"/>
    </font>
    <font>
      <b/>
      <sz val="20"/>
      <color theme="1"/>
      <name val="Arial"/>
      <family val="2"/>
    </font>
    <font>
      <sz val="11"/>
      <color theme="1"/>
      <name val="Calibri"/>
      <family val="2"/>
    </font>
    <font>
      <sz val="14"/>
      <color rgb="FF0070C0"/>
      <name val="Arial"/>
      <family val="2"/>
    </font>
    <font>
      <b/>
      <sz val="18"/>
      <color theme="0"/>
      <name val="Arial"/>
      <family val="2"/>
    </font>
  </fonts>
  <fills count="8">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1" tint="0.34998626667073579"/>
        <bgColor indexed="64"/>
      </patternFill>
    </fill>
  </fills>
  <borders count="1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style="double">
        <color indexed="64"/>
      </right>
      <top style="medium">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diagonal/>
    </border>
    <border>
      <left style="double">
        <color indexed="64"/>
      </left>
      <right/>
      <top style="double">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right style="medium">
        <color indexed="64"/>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right style="double">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style="thin">
        <color indexed="64"/>
      </top>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5">
    <xf numFmtId="0" fontId="0" fillId="0" borderId="0"/>
    <xf numFmtId="164" fontId="15"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9" fontId="15" fillId="0" borderId="0" applyFont="0" applyFill="0" applyBorder="0" applyAlignment="0" applyProtection="0"/>
  </cellStyleXfs>
  <cellXfs count="699">
    <xf numFmtId="0" fontId="0" fillId="0" borderId="0" xfId="0"/>
    <xf numFmtId="0" fontId="18" fillId="0" borderId="0" xfId="0" applyFont="1"/>
    <xf numFmtId="0" fontId="19" fillId="0" borderId="0" xfId="0" applyFont="1"/>
    <xf numFmtId="0" fontId="19" fillId="0" borderId="0" xfId="0" applyFont="1" applyFill="1"/>
    <xf numFmtId="0" fontId="18" fillId="0" borderId="1" xfId="0" applyFont="1" applyBorder="1"/>
    <xf numFmtId="0" fontId="18" fillId="0" borderId="2" xfId="0" applyFont="1" applyBorder="1"/>
    <xf numFmtId="0" fontId="21" fillId="0" borderId="0" xfId="0" applyFont="1"/>
    <xf numFmtId="0" fontId="21" fillId="0" borderId="0" xfId="0" applyFont="1" applyFill="1" applyBorder="1" applyAlignment="1" applyProtection="1">
      <alignment vertical="center" wrapText="1"/>
      <protection locked="0"/>
    </xf>
    <xf numFmtId="0" fontId="21" fillId="0" borderId="0" xfId="0" applyFont="1" applyBorder="1"/>
    <xf numFmtId="0" fontId="21" fillId="0" borderId="0" xfId="0" applyFont="1" applyAlignment="1">
      <alignment vertical="center"/>
    </xf>
    <xf numFmtId="0" fontId="21" fillId="0" borderId="0" xfId="0" applyFont="1" applyBorder="1" applyAlignment="1">
      <alignment horizontal="center" vertical="center"/>
    </xf>
    <xf numFmtId="0" fontId="19" fillId="0" borderId="2" xfId="0" applyFont="1" applyBorder="1" applyAlignment="1">
      <alignment horizontal="center"/>
    </xf>
    <xf numFmtId="0" fontId="22" fillId="0" borderId="0" xfId="0" applyFont="1"/>
    <xf numFmtId="0" fontId="3" fillId="0" borderId="0" xfId="0" applyFont="1" applyFill="1" applyBorder="1" applyAlignment="1" applyProtection="1">
      <alignment horizontal="center" vertical="center"/>
      <protection locked="0"/>
    </xf>
    <xf numFmtId="0" fontId="22" fillId="0" borderId="0" xfId="0" applyFont="1" applyFill="1"/>
    <xf numFmtId="0" fontId="18" fillId="0" borderId="0" xfId="0" applyFont="1" applyFill="1"/>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0" fillId="2" borderId="4" xfId="0" applyFont="1" applyFill="1" applyBorder="1" applyAlignment="1">
      <alignment horizontal="center" vertical="center"/>
    </xf>
    <xf numFmtId="0" fontId="18" fillId="0" borderId="0" xfId="0" applyFont="1" applyBorder="1"/>
    <xf numFmtId="0" fontId="19" fillId="0" borderId="0" xfId="0" applyFont="1" applyBorder="1"/>
    <xf numFmtId="0" fontId="19" fillId="0" borderId="0" xfId="0" applyFont="1" applyAlignment="1">
      <alignment horizontal="center" vertical="center"/>
    </xf>
    <xf numFmtId="0" fontId="18" fillId="0" borderId="0" xfId="0" applyFont="1" applyAlignment="1">
      <alignment horizontal="center" vertical="center"/>
    </xf>
    <xf numFmtId="0" fontId="25" fillId="0" borderId="0" xfId="0" applyFont="1" applyBorder="1" applyAlignment="1">
      <alignment horizontal="center" vertical="center"/>
    </xf>
    <xf numFmtId="0" fontId="21" fillId="0" borderId="6" xfId="0" applyFont="1" applyBorder="1" applyAlignment="1">
      <alignment horizontal="center" vertical="center"/>
    </xf>
    <xf numFmtId="0" fontId="19" fillId="0" borderId="6" xfId="0" applyFont="1" applyBorder="1"/>
    <xf numFmtId="0" fontId="21" fillId="0" borderId="6" xfId="0" applyFont="1" applyBorder="1"/>
    <xf numFmtId="0" fontId="19" fillId="0" borderId="7" xfId="0" applyFont="1" applyBorder="1"/>
    <xf numFmtId="0" fontId="18" fillId="0" borderId="6" xfId="0" quotePrefix="1" applyFont="1" applyBorder="1" applyAlignment="1">
      <alignment horizontal="center" vertical="center" wrapText="1"/>
    </xf>
    <xf numFmtId="0" fontId="21" fillId="0" borderId="6" xfId="0" applyFont="1" applyFill="1" applyBorder="1" applyAlignment="1">
      <alignment wrapText="1"/>
    </xf>
    <xf numFmtId="0" fontId="21" fillId="0" borderId="6" xfId="0" applyFont="1" applyBorder="1" applyAlignment="1">
      <alignment wrapText="1"/>
    </xf>
    <xf numFmtId="0" fontId="21" fillId="0" borderId="6" xfId="0" applyFont="1" applyFill="1" applyBorder="1" applyAlignment="1" applyProtection="1">
      <alignment wrapText="1"/>
      <protection locked="0"/>
    </xf>
    <xf numFmtId="0" fontId="6" fillId="0" borderId="6" xfId="0" applyFont="1" applyFill="1" applyBorder="1" applyAlignment="1" applyProtection="1">
      <protection locked="0"/>
    </xf>
    <xf numFmtId="0" fontId="21" fillId="0" borderId="6" xfId="0" applyFont="1" applyFill="1" applyBorder="1" applyAlignment="1" applyProtection="1">
      <alignment vertical="center" wrapText="1"/>
      <protection locked="0"/>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8" fillId="0" borderId="11" xfId="0" quotePrefix="1" applyFont="1" applyBorder="1" applyAlignment="1">
      <alignment horizontal="center" vertical="center" wrapText="1"/>
    </xf>
    <xf numFmtId="0" fontId="18" fillId="0" borderId="12" xfId="0" quotePrefix="1" applyFont="1" applyBorder="1" applyAlignment="1">
      <alignment horizontal="center" vertical="center" wrapText="1"/>
    </xf>
    <xf numFmtId="0" fontId="21" fillId="0" borderId="12" xfId="0" applyFont="1" applyFill="1" applyBorder="1" applyAlignment="1">
      <alignment wrapText="1"/>
    </xf>
    <xf numFmtId="0" fontId="21" fillId="0" borderId="12" xfId="0" applyFont="1" applyBorder="1"/>
    <xf numFmtId="0" fontId="19" fillId="0" borderId="12" xfId="0" applyFont="1" applyBorder="1"/>
    <xf numFmtId="0" fontId="25" fillId="0" borderId="11" xfId="0" applyFont="1" applyFill="1" applyBorder="1" applyAlignment="1">
      <alignment horizontal="center" vertical="center" wrapText="1"/>
    </xf>
    <xf numFmtId="0" fontId="21" fillId="0" borderId="11" xfId="0" applyFont="1" applyFill="1" applyBorder="1"/>
    <xf numFmtId="0" fontId="19" fillId="0" borderId="11" xfId="0" applyFont="1" applyFill="1" applyBorder="1"/>
    <xf numFmtId="0" fontId="18" fillId="0" borderId="13" xfId="0" quotePrefix="1" applyFont="1" applyBorder="1" applyAlignment="1">
      <alignment horizontal="center" vertical="center" wrapText="1"/>
    </xf>
    <xf numFmtId="0" fontId="18" fillId="0" borderId="14" xfId="0" quotePrefix="1" applyFont="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left" vertical="top" wrapText="1"/>
    </xf>
    <xf numFmtId="0" fontId="21" fillId="0" borderId="12" xfId="0" applyFont="1" applyFill="1" applyBorder="1" applyAlignment="1" applyProtection="1">
      <alignment wrapText="1"/>
      <protection locked="0"/>
    </xf>
    <xf numFmtId="0" fontId="25" fillId="0" borderId="12" xfId="0" applyFont="1" applyFill="1" applyBorder="1" applyAlignment="1" applyProtection="1">
      <alignment horizontal="left" wrapText="1"/>
      <protection locked="0"/>
    </xf>
    <xf numFmtId="0" fontId="25" fillId="0" borderId="12" xfId="0" applyFont="1" applyFill="1" applyBorder="1" applyAlignment="1" applyProtection="1">
      <alignment horizontal="left" vertical="top" wrapText="1"/>
      <protection locked="0"/>
    </xf>
    <xf numFmtId="0" fontId="21" fillId="0" borderId="12" xfId="0" applyFont="1" applyFill="1" applyBorder="1" applyAlignment="1" applyProtection="1">
      <alignment vertical="center" wrapText="1"/>
      <protection locked="0"/>
    </xf>
    <xf numFmtId="0" fontId="25" fillId="0" borderId="12"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center" vertical="center"/>
      <protection locked="0"/>
    </xf>
    <xf numFmtId="0" fontId="19" fillId="0" borderId="5" xfId="0" applyFont="1" applyBorder="1" applyAlignment="1">
      <alignment horizontal="center"/>
    </xf>
    <xf numFmtId="0" fontId="25" fillId="0" borderId="6" xfId="0" applyFont="1" applyBorder="1" applyAlignment="1">
      <alignment horizontal="center" vertical="center"/>
    </xf>
    <xf numFmtId="0" fontId="19" fillId="0" borderId="8" xfId="0" applyFont="1" applyBorder="1"/>
    <xf numFmtId="0" fontId="25" fillId="0" borderId="9" xfId="0" applyFont="1" applyBorder="1" applyAlignment="1">
      <alignment horizontal="center" vertical="center"/>
    </xf>
    <xf numFmtId="0" fontId="19" fillId="0" borderId="9" xfId="0" applyFont="1" applyBorder="1"/>
    <xf numFmtId="0" fontId="25" fillId="0" borderId="11" xfId="0" applyFont="1" applyFill="1" applyBorder="1" applyAlignment="1">
      <alignment horizontal="left"/>
    </xf>
    <xf numFmtId="0" fontId="25" fillId="0" borderId="12" xfId="0" applyFont="1" applyFill="1" applyBorder="1" applyAlignment="1">
      <alignment horizontal="center" vertical="center" wrapText="1"/>
    </xf>
    <xf numFmtId="0" fontId="21" fillId="0" borderId="12" xfId="0" applyFont="1" applyFill="1" applyBorder="1"/>
    <xf numFmtId="0" fontId="25" fillId="0" borderId="12" xfId="0" applyFont="1" applyBorder="1" applyAlignment="1">
      <alignment horizontal="center" vertical="center"/>
    </xf>
    <xf numFmtId="0" fontId="25" fillId="0" borderId="12" xfId="0" applyFont="1" applyFill="1" applyBorder="1" applyAlignment="1">
      <alignment vertical="top" wrapText="1"/>
    </xf>
    <xf numFmtId="0" fontId="9" fillId="0" borderId="12" xfId="0" quotePrefix="1" applyFont="1" applyFill="1" applyBorder="1" applyAlignment="1" applyProtection="1">
      <alignment horizontal="center" vertical="center" wrapText="1"/>
      <protection locked="0"/>
    </xf>
    <xf numFmtId="0" fontId="18" fillId="0" borderId="12" xfId="0" quotePrefix="1" applyFont="1" applyBorder="1" applyAlignment="1">
      <alignment horizontal="center" vertical="center"/>
    </xf>
    <xf numFmtId="0" fontId="21" fillId="0" borderId="16" xfId="0" applyFont="1" applyBorder="1"/>
    <xf numFmtId="0" fontId="25" fillId="0" borderId="14" xfId="0" applyFont="1" applyBorder="1" applyAlignment="1">
      <alignment horizontal="center" vertical="center" wrapText="1"/>
    </xf>
    <xf numFmtId="0" fontId="21" fillId="0" borderId="6" xfId="0" applyFont="1" applyFill="1" applyBorder="1"/>
    <xf numFmtId="0" fontId="21" fillId="0" borderId="12" xfId="0" applyFont="1" applyBorder="1" applyAlignment="1">
      <alignment vertical="center"/>
    </xf>
    <xf numFmtId="0" fontId="21" fillId="0" borderId="12" xfId="0" applyFont="1" applyBorder="1" applyAlignment="1">
      <alignment vertical="center" wrapText="1"/>
    </xf>
    <xf numFmtId="0" fontId="21" fillId="0" borderId="12" xfId="0" applyFont="1" applyBorder="1" applyAlignment="1">
      <alignment horizontal="left" vertical="center"/>
    </xf>
    <xf numFmtId="0" fontId="21" fillId="0" borderId="12" xfId="0" applyFont="1" applyFill="1" applyBorder="1" applyAlignment="1" applyProtection="1">
      <alignment horizontal="left" vertical="center" wrapText="1"/>
      <protection locked="0"/>
    </xf>
    <xf numFmtId="0" fontId="20" fillId="4" borderId="21"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28" fillId="0" borderId="22" xfId="0" applyFont="1" applyFill="1" applyBorder="1" applyAlignment="1" applyProtection="1">
      <alignment horizontal="center" vertical="center" wrapText="1"/>
      <protection locked="0"/>
    </xf>
    <xf numFmtId="0" fontId="29" fillId="0" borderId="22" xfId="0" applyFont="1" applyFill="1" applyBorder="1" applyAlignment="1" applyProtection="1">
      <alignment horizontal="center" vertical="center" wrapText="1"/>
      <protection locked="0"/>
    </xf>
    <xf numFmtId="0" fontId="30" fillId="4" borderId="12" xfId="0" applyFont="1" applyFill="1" applyBorder="1" applyAlignment="1" applyProtection="1">
      <alignment horizontal="left" vertical="center" wrapText="1"/>
      <protection locked="0"/>
    </xf>
    <xf numFmtId="0" fontId="30" fillId="4" borderId="12" xfId="0" applyFont="1" applyFill="1" applyBorder="1" applyAlignment="1" applyProtection="1">
      <alignment horizontal="center" vertical="center" wrapText="1"/>
      <protection locked="0"/>
    </xf>
    <xf numFmtId="0" fontId="30" fillId="4" borderId="23" xfId="0" applyFont="1" applyFill="1" applyBorder="1" applyAlignment="1" applyProtection="1">
      <alignment horizontal="center" vertical="center" wrapText="1"/>
      <protection locked="0"/>
    </xf>
    <xf numFmtId="0" fontId="19" fillId="0" borderId="12" xfId="0" applyFont="1" applyFill="1" applyBorder="1" applyAlignment="1" applyProtection="1">
      <alignment vertical="center" wrapText="1"/>
      <protection locked="0"/>
    </xf>
    <xf numFmtId="0" fontId="31" fillId="0" borderId="20" xfId="0" applyFont="1" applyFill="1" applyBorder="1" applyAlignment="1" applyProtection="1">
      <alignment vertical="center" wrapText="1"/>
      <protection locked="0"/>
    </xf>
    <xf numFmtId="0" fontId="31" fillId="0" borderId="20" xfId="0" applyFont="1" applyFill="1" applyBorder="1" applyAlignment="1" applyProtection="1">
      <alignment vertical="center"/>
      <protection locked="0"/>
    </xf>
    <xf numFmtId="0" fontId="19" fillId="0" borderId="12" xfId="0" applyFont="1" applyFill="1" applyBorder="1" applyAlignment="1" applyProtection="1">
      <alignment horizontal="left" vertical="top" wrapText="1"/>
      <protection locked="0"/>
    </xf>
    <xf numFmtId="0" fontId="29" fillId="0" borderId="12" xfId="0" applyFont="1" applyFill="1" applyBorder="1" applyAlignment="1" applyProtection="1">
      <alignment horizontal="center" vertical="center" wrapText="1"/>
      <protection locked="0"/>
    </xf>
    <xf numFmtId="0" fontId="19" fillId="0" borderId="12" xfId="0" applyFont="1" applyFill="1" applyBorder="1" applyAlignment="1" applyProtection="1">
      <alignment horizontal="center" vertical="top"/>
      <protection locked="0"/>
    </xf>
    <xf numFmtId="0" fontId="18" fillId="0" borderId="24" xfId="0" applyFont="1" applyBorder="1"/>
    <xf numFmtId="0" fontId="19" fillId="0" borderId="25" xfId="0" applyFont="1" applyBorder="1" applyAlignment="1">
      <alignment horizontal="center" vertical="center"/>
    </xf>
    <xf numFmtId="0" fontId="20" fillId="5" borderId="12" xfId="0" applyFont="1" applyFill="1" applyBorder="1" applyAlignment="1" applyProtection="1">
      <alignment horizontal="center" vertical="center" wrapText="1"/>
      <protection locked="0"/>
    </xf>
    <xf numFmtId="0" fontId="19" fillId="0" borderId="12"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center" vertical="center" wrapText="1"/>
      <protection locked="0"/>
    </xf>
    <xf numFmtId="0" fontId="32" fillId="0" borderId="20" xfId="0" applyFont="1" applyBorder="1" applyAlignment="1" applyProtection="1">
      <alignment horizontal="left" vertical="top"/>
      <protection locked="0"/>
    </xf>
    <xf numFmtId="0" fontId="19"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center" vertical="center" wrapText="1"/>
      <protection locked="0"/>
    </xf>
    <xf numFmtId="0" fontId="10" fillId="0" borderId="20" xfId="0" applyFont="1" applyBorder="1" applyAlignment="1" applyProtection="1">
      <alignment horizontal="left" vertical="top"/>
      <protection locked="0"/>
    </xf>
    <xf numFmtId="0" fontId="32" fillId="0" borderId="20" xfId="0" applyFont="1" applyBorder="1" applyAlignment="1" applyProtection="1">
      <alignment horizontal="left" vertical="top" wrapText="1"/>
      <protection locked="0"/>
    </xf>
    <xf numFmtId="0" fontId="19" fillId="0" borderId="11" xfId="0" applyFont="1" applyBorder="1" applyAlignment="1" applyProtection="1">
      <alignment horizontal="left" vertical="center" wrapText="1"/>
      <protection locked="0"/>
    </xf>
    <xf numFmtId="0" fontId="20" fillId="0" borderId="11" xfId="0" applyFont="1" applyFill="1" applyBorder="1" applyAlignment="1" applyProtection="1">
      <alignment horizontal="center" vertical="center" wrapText="1"/>
      <protection locked="0"/>
    </xf>
    <xf numFmtId="0" fontId="20" fillId="0" borderId="12" xfId="0" applyFont="1" applyFill="1" applyBorder="1" applyAlignment="1" applyProtection="1">
      <alignment horizontal="center" vertical="center" wrapText="1"/>
      <protection locked="0"/>
    </xf>
    <xf numFmtId="0" fontId="19" fillId="0" borderId="12" xfId="0" applyFont="1" applyBorder="1" applyAlignment="1">
      <alignment horizontal="left" vertical="center" wrapText="1"/>
    </xf>
    <xf numFmtId="0" fontId="19" fillId="0" borderId="26" xfId="0" applyFont="1" applyBorder="1" applyAlignment="1">
      <alignment horizontal="left" vertical="center" wrapText="1"/>
    </xf>
    <xf numFmtId="0" fontId="20" fillId="0" borderId="26"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justify" vertical="center" wrapText="1"/>
      <protection locked="0"/>
    </xf>
    <xf numFmtId="0" fontId="32" fillId="0" borderId="27" xfId="0" applyFont="1" applyBorder="1" applyAlignment="1" applyProtection="1">
      <alignment horizontal="left" vertical="top"/>
      <protection locked="0"/>
    </xf>
    <xf numFmtId="0" fontId="25" fillId="0" borderId="6" xfId="0" applyFont="1" applyBorder="1" applyAlignment="1">
      <alignment horizontal="center" vertical="center" wrapText="1"/>
    </xf>
    <xf numFmtId="0" fontId="18" fillId="0" borderId="28" xfId="0" applyFont="1" applyBorder="1"/>
    <xf numFmtId="0" fontId="18" fillId="0" borderId="29" xfId="0" applyFont="1" applyBorder="1"/>
    <xf numFmtId="0" fontId="18" fillId="0" borderId="30" xfId="0" applyFont="1" applyBorder="1"/>
    <xf numFmtId="0" fontId="18" fillId="0" borderId="31" xfId="0" applyFont="1" applyBorder="1"/>
    <xf numFmtId="0" fontId="18" fillId="0" borderId="32" xfId="0" applyFont="1" applyBorder="1"/>
    <xf numFmtId="0" fontId="19" fillId="0" borderId="33" xfId="0" applyFont="1" applyBorder="1"/>
    <xf numFmtId="0" fontId="19" fillId="0" borderId="34" xfId="0" applyFont="1" applyFill="1" applyBorder="1"/>
    <xf numFmtId="0" fontId="19" fillId="0" borderId="17" xfId="0" applyFont="1" applyBorder="1"/>
    <xf numFmtId="0" fontId="21" fillId="0" borderId="6" xfId="0" applyFont="1" applyBorder="1" applyAlignment="1">
      <alignment horizontal="center"/>
    </xf>
    <xf numFmtId="0" fontId="21" fillId="0" borderId="6" xfId="0" applyFont="1" applyFill="1" applyBorder="1" applyAlignment="1">
      <alignment horizontal="center" wrapText="1"/>
    </xf>
    <xf numFmtId="0" fontId="20" fillId="0" borderId="11" xfId="0" applyFont="1" applyFill="1" applyBorder="1" applyAlignment="1">
      <alignment horizontal="center"/>
    </xf>
    <xf numFmtId="0" fontId="20" fillId="0" borderId="12" xfId="0" applyFont="1" applyBorder="1" applyAlignment="1">
      <alignment horizontal="center"/>
    </xf>
    <xf numFmtId="0" fontId="20" fillId="0" borderId="12" xfId="0" applyFont="1" applyFill="1" applyBorder="1" applyAlignment="1">
      <alignment horizontal="center" wrapText="1"/>
    </xf>
    <xf numFmtId="0" fontId="20" fillId="4" borderId="36" xfId="0" applyFont="1" applyFill="1" applyBorder="1" applyAlignment="1">
      <alignment horizontal="center" vertical="center"/>
    </xf>
    <xf numFmtId="0" fontId="20" fillId="4" borderId="11" xfId="0" applyFont="1" applyFill="1" applyBorder="1" applyAlignment="1">
      <alignment horizontal="center" vertical="center"/>
    </xf>
    <xf numFmtId="0" fontId="25" fillId="0" borderId="5" xfId="0" applyFont="1" applyBorder="1" applyAlignment="1">
      <alignment horizontal="center" vertical="center" wrapText="1"/>
    </xf>
    <xf numFmtId="0" fontId="25" fillId="0" borderId="5" xfId="0" applyFont="1" applyBorder="1" applyAlignment="1">
      <alignment horizontal="center" vertical="center"/>
    </xf>
    <xf numFmtId="0" fontId="21" fillId="4" borderId="34"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1" xfId="0" applyFont="1" applyFill="1" applyBorder="1" applyAlignment="1" applyProtection="1">
      <alignment vertical="center" wrapText="1"/>
      <protection locked="0"/>
    </xf>
    <xf numFmtId="0" fontId="18" fillId="4" borderId="34" xfId="0" applyFont="1" applyFill="1" applyBorder="1" applyAlignment="1">
      <alignment horizontal="center" vertical="center"/>
    </xf>
    <xf numFmtId="0" fontId="6" fillId="0" borderId="16" xfId="0" applyFont="1" applyFill="1" applyBorder="1" applyAlignment="1" applyProtection="1">
      <protection locked="0"/>
    </xf>
    <xf numFmtId="0" fontId="19" fillId="0" borderId="16" xfId="0" applyFont="1" applyBorder="1"/>
    <xf numFmtId="2" fontId="21" fillId="0" borderId="0" xfId="0" applyNumberFormat="1" applyFont="1" applyBorder="1" applyAlignment="1">
      <alignment horizontal="center"/>
    </xf>
    <xf numFmtId="2" fontId="21" fillId="0" borderId="0" xfId="0" applyNumberFormat="1" applyFont="1" applyBorder="1"/>
    <xf numFmtId="2" fontId="19" fillId="0" borderId="12" xfId="0" applyNumberFormat="1" applyFont="1" applyBorder="1"/>
    <xf numFmtId="2" fontId="19" fillId="0" borderId="17" xfId="0" applyNumberFormat="1" applyFont="1" applyBorder="1"/>
    <xf numFmtId="0" fontId="18" fillId="0" borderId="6" xfId="0" quotePrefix="1" applyFont="1" applyBorder="1" applyAlignment="1">
      <alignment horizontal="center" vertical="center"/>
    </xf>
    <xf numFmtId="2" fontId="19" fillId="0" borderId="12" xfId="0" applyNumberFormat="1" applyFont="1" applyBorder="1" applyAlignment="1">
      <alignment horizontal="center"/>
    </xf>
    <xf numFmtId="0" fontId="21" fillId="0" borderId="6" xfId="0" applyFont="1" applyFill="1" applyBorder="1" applyAlignment="1" applyProtection="1">
      <alignment vertical="top"/>
      <protection locked="0"/>
    </xf>
    <xf numFmtId="2" fontId="21"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protection locked="0"/>
    </xf>
    <xf numFmtId="0" fontId="19" fillId="0" borderId="12" xfId="0" applyFont="1" applyBorder="1" applyAlignment="1" applyProtection="1">
      <alignment horizontal="center" vertical="top"/>
      <protection locked="0"/>
    </xf>
    <xf numFmtId="0" fontId="19" fillId="0" borderId="12" xfId="0" applyFont="1" applyFill="1" applyBorder="1" applyAlignment="1" applyProtection="1">
      <alignment horizontal="center" vertical="center" wrapText="1"/>
      <protection locked="0"/>
    </xf>
    <xf numFmtId="0" fontId="19" fillId="0" borderId="12" xfId="0" applyFont="1" applyFill="1" applyBorder="1" applyAlignment="1">
      <alignment horizontal="center"/>
    </xf>
    <xf numFmtId="0" fontId="20" fillId="4" borderId="36" xfId="0" applyFont="1" applyFill="1" applyBorder="1" applyAlignment="1">
      <alignment horizontal="center" vertical="center"/>
    </xf>
    <xf numFmtId="0" fontId="20" fillId="4" borderId="11" xfId="0" applyFont="1" applyFill="1" applyBorder="1" applyAlignment="1">
      <alignment horizontal="center" vertical="center"/>
    </xf>
    <xf numFmtId="0" fontId="33" fillId="0" borderId="31" xfId="0" applyFont="1" applyBorder="1" applyAlignment="1">
      <alignment horizontal="center"/>
    </xf>
    <xf numFmtId="0" fontId="34" fillId="4" borderId="39" xfId="0" applyFont="1" applyFill="1" applyBorder="1" applyAlignment="1" applyProtection="1">
      <alignment vertical="center" wrapText="1"/>
      <protection locked="0"/>
    </xf>
    <xf numFmtId="0" fontId="34" fillId="4" borderId="17" xfId="0" applyFont="1" applyFill="1" applyBorder="1" applyAlignment="1" applyProtection="1">
      <alignment vertical="center" wrapText="1"/>
      <protection locked="0"/>
    </xf>
    <xf numFmtId="0" fontId="21" fillId="0" borderId="17" xfId="0" applyFont="1" applyBorder="1" applyAlignment="1">
      <alignment vertical="center"/>
    </xf>
    <xf numFmtId="0" fontId="34" fillId="4" borderId="40" xfId="0" applyFont="1" applyFill="1" applyBorder="1" applyAlignment="1" applyProtection="1">
      <alignment vertical="center" wrapText="1"/>
      <protection locked="0"/>
    </xf>
    <xf numFmtId="0" fontId="34" fillId="4" borderId="22" xfId="0" applyFont="1" applyFill="1" applyBorder="1" applyAlignment="1" applyProtection="1">
      <alignment vertical="center" wrapText="1"/>
      <protection locked="0"/>
    </xf>
    <xf numFmtId="2" fontId="18" fillId="0" borderId="22" xfId="0" applyNumberFormat="1" applyFont="1" applyBorder="1" applyAlignment="1">
      <alignment horizontal="center" vertical="center"/>
    </xf>
    <xf numFmtId="2" fontId="20" fillId="6" borderId="22" xfId="0" applyNumberFormat="1" applyFont="1" applyFill="1" applyBorder="1" applyAlignment="1">
      <alignment horizontal="center" vertical="center"/>
    </xf>
    <xf numFmtId="165" fontId="20" fillId="6" borderId="21" xfId="0" applyNumberFormat="1" applyFont="1" applyFill="1" applyBorder="1" applyAlignment="1">
      <alignment horizontal="center" vertical="center"/>
    </xf>
    <xf numFmtId="0" fontId="21" fillId="0" borderId="12" xfId="0" applyFont="1" applyBorder="1" applyAlignment="1">
      <alignment horizontal="justify" vertical="center"/>
    </xf>
    <xf numFmtId="2" fontId="21" fillId="0" borderId="0" xfId="0" applyNumberFormat="1" applyFont="1" applyFill="1" applyBorder="1" applyAlignment="1" applyProtection="1">
      <alignment vertical="center" wrapText="1"/>
      <protection locked="0"/>
    </xf>
    <xf numFmtId="2" fontId="19" fillId="0" borderId="0" xfId="0" applyNumberFormat="1" applyFont="1" applyBorder="1"/>
    <xf numFmtId="164" fontId="18" fillId="0" borderId="0" xfId="1" applyFont="1"/>
    <xf numFmtId="164" fontId="18" fillId="0" borderId="0" xfId="0" applyNumberFormat="1" applyFont="1" applyFill="1"/>
    <xf numFmtId="0" fontId="20" fillId="0" borderId="31" xfId="0" applyFont="1" applyBorder="1" applyAlignment="1" applyProtection="1">
      <alignment vertical="top"/>
      <protection locked="0"/>
    </xf>
    <xf numFmtId="0" fontId="8" fillId="0" borderId="0" xfId="0" applyFont="1" applyFill="1" applyBorder="1" applyAlignment="1" applyProtection="1">
      <alignment horizontal="left" vertical="center"/>
      <protection locked="0"/>
    </xf>
    <xf numFmtId="0" fontId="20" fillId="0" borderId="23" xfId="0" applyFont="1" applyFill="1" applyBorder="1" applyAlignment="1">
      <alignment horizontal="center"/>
    </xf>
    <xf numFmtId="0" fontId="21" fillId="0" borderId="7" xfId="0" applyFont="1" applyFill="1" applyBorder="1" applyAlignment="1">
      <alignment horizontal="center" wrapText="1"/>
    </xf>
    <xf numFmtId="0" fontId="21" fillId="0" borderId="7" xfId="0" applyFont="1" applyBorder="1" applyAlignment="1">
      <alignment horizontal="center"/>
    </xf>
    <xf numFmtId="0" fontId="20" fillId="0" borderId="20" xfId="0" applyFont="1" applyBorder="1" applyAlignment="1">
      <alignment horizontal="center"/>
    </xf>
    <xf numFmtId="0" fontId="20" fillId="0" borderId="20" xfId="0" applyFont="1" applyFill="1" applyBorder="1" applyAlignment="1">
      <alignment horizontal="center" wrapText="1"/>
    </xf>
    <xf numFmtId="0" fontId="21" fillId="0" borderId="28" xfId="0" applyFont="1" applyBorder="1" applyAlignment="1">
      <alignment horizontal="center" vertical="center"/>
    </xf>
    <xf numFmtId="2" fontId="21" fillId="0" borderId="29" xfId="0" applyNumberFormat="1" applyFont="1" applyBorder="1" applyAlignment="1">
      <alignment horizont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20" fillId="0" borderId="31" xfId="0" applyFont="1" applyBorder="1" applyAlignment="1">
      <alignment horizontal="center" vertical="center"/>
    </xf>
    <xf numFmtId="0" fontId="25" fillId="0" borderId="28" xfId="0" applyFont="1" applyBorder="1" applyAlignment="1">
      <alignment horizontal="center" vertical="center" wrapText="1"/>
    </xf>
    <xf numFmtId="0" fontId="18" fillId="0" borderId="0" xfId="0" quotePrefix="1" applyFont="1" applyBorder="1" applyAlignment="1">
      <alignment horizontal="center" vertical="center" wrapText="1"/>
    </xf>
    <xf numFmtId="0" fontId="21" fillId="0" borderId="0" xfId="0" applyFont="1" applyFill="1" applyBorder="1" applyAlignment="1">
      <alignment wrapText="1"/>
    </xf>
    <xf numFmtId="2" fontId="21" fillId="0" borderId="0" xfId="0" applyNumberFormat="1" applyFont="1" applyFill="1" applyBorder="1" applyAlignment="1">
      <alignment horizontal="center" wrapText="1"/>
    </xf>
    <xf numFmtId="0" fontId="21" fillId="0" borderId="43" xfId="0" applyFont="1" applyBorder="1" applyAlignment="1">
      <alignment horizontal="center" vertical="center"/>
    </xf>
    <xf numFmtId="0" fontId="21" fillId="0" borderId="16" xfId="0" applyFont="1" applyBorder="1" applyAlignment="1">
      <alignment horizontal="center" vertical="center"/>
    </xf>
    <xf numFmtId="0" fontId="6" fillId="0" borderId="0" xfId="0" applyFont="1" applyFill="1" applyBorder="1" applyAlignment="1" applyProtection="1">
      <alignment horizontal="left" vertical="center"/>
      <protection locked="0"/>
    </xf>
    <xf numFmtId="0" fontId="6" fillId="0" borderId="0" xfId="0" quotePrefix="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35" fillId="0" borderId="11"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12" xfId="0" applyFont="1" applyBorder="1" applyAlignment="1">
      <alignment horizontal="center" vertical="center" wrapText="1"/>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9" xfId="0" applyFont="1" applyFill="1" applyBorder="1" applyAlignment="1">
      <alignment horizontal="center" vertical="center"/>
    </xf>
    <xf numFmtId="0" fontId="4" fillId="0" borderId="28" xfId="0" applyFont="1" applyFill="1" applyBorder="1" applyAlignment="1" applyProtection="1">
      <alignment horizontal="center" vertical="center"/>
      <protection locked="0"/>
    </xf>
    <xf numFmtId="0" fontId="25" fillId="0" borderId="0" xfId="0" applyFont="1" applyBorder="1"/>
    <xf numFmtId="0" fontId="6" fillId="0" borderId="28" xfId="0" quotePrefix="1" applyFont="1" applyFill="1" applyBorder="1" applyAlignment="1" applyProtection="1">
      <alignment horizontal="center" vertical="center"/>
      <protection locked="0"/>
    </xf>
    <xf numFmtId="0" fontId="21" fillId="0" borderId="0" xfId="0" quotePrefix="1" applyFont="1" applyBorder="1"/>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xf>
    <xf numFmtId="0" fontId="7" fillId="0" borderId="28"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7" fillId="0" borderId="29" xfId="0" applyFont="1" applyFill="1" applyBorder="1" applyAlignment="1" applyProtection="1">
      <alignment horizontal="center" wrapText="1"/>
      <protection locked="0"/>
    </xf>
    <xf numFmtId="0" fontId="6" fillId="0" borderId="0" xfId="0" quotePrefix="1" applyFont="1" applyFill="1" applyBorder="1" applyAlignment="1" applyProtection="1">
      <alignment horizontal="left" vertical="center"/>
      <protection locked="0"/>
    </xf>
    <xf numFmtId="0" fontId="33" fillId="0" borderId="28"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5" fillId="0" borderId="13" xfId="0" applyFont="1" applyBorder="1" applyAlignment="1">
      <alignment horizontal="center" vertical="center" wrapText="1"/>
    </xf>
    <xf numFmtId="0" fontId="21" fillId="0" borderId="17" xfId="0" applyFont="1" applyBorder="1" applyAlignment="1">
      <alignment horizontal="justify" vertical="center"/>
    </xf>
    <xf numFmtId="0" fontId="36" fillId="0" borderId="12" xfId="0" applyFont="1" applyBorder="1"/>
    <xf numFmtId="2" fontId="35" fillId="0" borderId="6" xfId="0" applyNumberFormat="1" applyFont="1" applyBorder="1"/>
    <xf numFmtId="2" fontId="35" fillId="0" borderId="12" xfId="0" applyNumberFormat="1" applyFont="1" applyBorder="1"/>
    <xf numFmtId="2" fontId="35" fillId="0" borderId="6" xfId="0" applyNumberFormat="1" applyFont="1" applyBorder="1" applyAlignment="1">
      <alignment horizontal="center" vertical="center" wrapText="1"/>
    </xf>
    <xf numFmtId="2" fontId="35" fillId="0" borderId="12" xfId="0" applyNumberFormat="1" applyFont="1" applyBorder="1" applyAlignment="1">
      <alignment horizontal="center" vertical="center" wrapText="1"/>
    </xf>
    <xf numFmtId="2" fontId="35" fillId="0" borderId="33" xfId="0" applyNumberFormat="1" applyFont="1" applyBorder="1" applyAlignment="1">
      <alignment horizontal="center" vertical="center" wrapText="1"/>
    </xf>
    <xf numFmtId="2" fontId="35" fillId="0" borderId="17" xfId="0" applyNumberFormat="1" applyFont="1" applyBorder="1" applyAlignment="1">
      <alignment horizontal="center" vertical="center" wrapText="1"/>
    </xf>
    <xf numFmtId="2" fontId="35" fillId="0" borderId="12" xfId="0" applyNumberFormat="1" applyFont="1" applyBorder="1" applyAlignment="1">
      <alignment horizontal="center"/>
    </xf>
    <xf numFmtId="0" fontId="36" fillId="0" borderId="6" xfId="0" applyFont="1" applyBorder="1"/>
    <xf numFmtId="2" fontId="35" fillId="0" borderId="6" xfId="0" applyNumberFormat="1" applyFont="1" applyBorder="1" applyAlignment="1">
      <alignment horizontal="center"/>
    </xf>
    <xf numFmtId="0" fontId="36" fillId="0" borderId="9" xfId="0" applyFont="1" applyBorder="1"/>
    <xf numFmtId="0" fontId="36" fillId="0" borderId="35" xfId="0" applyFont="1" applyBorder="1"/>
    <xf numFmtId="0" fontId="36" fillId="0" borderId="10" xfId="0" applyFont="1" applyBorder="1"/>
    <xf numFmtId="0" fontId="33" fillId="0" borderId="29" xfId="0" applyFont="1" applyFill="1" applyBorder="1" applyAlignment="1">
      <alignment horizontal="center" vertical="center" wrapText="1"/>
    </xf>
    <xf numFmtId="2" fontId="19" fillId="0" borderId="20" xfId="0" applyNumberFormat="1" applyFont="1" applyBorder="1" applyAlignment="1">
      <alignment horizontal="center"/>
    </xf>
    <xf numFmtId="2" fontId="35" fillId="0" borderId="20" xfId="0" applyNumberFormat="1" applyFont="1" applyBorder="1" applyAlignment="1">
      <alignment horizontal="center"/>
    </xf>
    <xf numFmtId="2" fontId="35" fillId="0" borderId="22" xfId="0" applyNumberFormat="1" applyFont="1" applyBorder="1" applyAlignment="1">
      <alignment horizontal="center"/>
    </xf>
    <xf numFmtId="2" fontId="35" fillId="0" borderId="7" xfId="0" applyNumberFormat="1" applyFont="1" applyBorder="1" applyAlignment="1">
      <alignment horizontal="center"/>
    </xf>
    <xf numFmtId="0" fontId="19" fillId="0" borderId="28" xfId="0" applyFont="1" applyBorder="1"/>
    <xf numFmtId="0" fontId="19" fillId="0" borderId="29" xfId="0" applyFont="1" applyBorder="1"/>
    <xf numFmtId="0" fontId="19" fillId="0" borderId="30" xfId="0" applyFont="1" applyBorder="1"/>
    <xf numFmtId="0" fontId="25" fillId="0" borderId="31" xfId="0" applyFont="1" applyBorder="1" applyAlignment="1">
      <alignment horizontal="center" vertical="center"/>
    </xf>
    <xf numFmtId="2" fontId="30" fillId="0" borderId="29" xfId="0" applyNumberFormat="1" applyFont="1" applyBorder="1" applyAlignment="1">
      <alignment horizontal="center"/>
    </xf>
    <xf numFmtId="0" fontId="21" fillId="0" borderId="38" xfId="0" applyFont="1" applyBorder="1"/>
    <xf numFmtId="0" fontId="33" fillId="0" borderId="30" xfId="0" applyFont="1" applyBorder="1" applyAlignment="1">
      <alignment horizontal="center"/>
    </xf>
    <xf numFmtId="0" fontId="21" fillId="0" borderId="28" xfId="0" applyFont="1" applyBorder="1" applyAlignment="1"/>
    <xf numFmtId="0" fontId="25" fillId="0" borderId="0" xfId="0" applyFont="1" applyBorder="1" applyAlignment="1">
      <alignment horizontal="center" vertical="center" wrapText="1"/>
    </xf>
    <xf numFmtId="0" fontId="21" fillId="0" borderId="0" xfId="0" applyFont="1" applyFill="1" applyBorder="1" applyAlignment="1" applyProtection="1">
      <alignment wrapText="1"/>
      <protection locked="0"/>
    </xf>
    <xf numFmtId="0" fontId="25" fillId="0" borderId="47" xfId="0" applyFont="1" applyBorder="1" applyAlignment="1">
      <alignment horizontal="center" vertical="center" wrapText="1"/>
    </xf>
    <xf numFmtId="0" fontId="21" fillId="0" borderId="47" xfId="0" applyFont="1" applyFill="1" applyBorder="1" applyAlignment="1">
      <alignment wrapText="1"/>
    </xf>
    <xf numFmtId="0" fontId="31" fillId="0" borderId="47" xfId="0" applyFont="1" applyFill="1" applyBorder="1" applyAlignment="1" applyProtection="1">
      <alignment horizontal="center" vertical="center" wrapText="1"/>
      <protection locked="0"/>
    </xf>
    <xf numFmtId="2" fontId="31" fillId="0" borderId="47" xfId="0" applyNumberFormat="1" applyFont="1" applyFill="1" applyBorder="1" applyAlignment="1" applyProtection="1">
      <alignment horizontal="center" vertical="center" wrapText="1"/>
      <protection locked="0"/>
    </xf>
    <xf numFmtId="2" fontId="19" fillId="0" borderId="47" xfId="0" applyNumberFormat="1" applyFont="1" applyBorder="1"/>
    <xf numFmtId="0" fontId="19" fillId="0" borderId="0" xfId="0" applyFont="1" applyFill="1" applyBorder="1" applyAlignment="1" applyProtection="1">
      <alignment horizontal="center" vertical="center" wrapText="1"/>
      <protection locked="0"/>
    </xf>
    <xf numFmtId="2" fontId="19" fillId="0" borderId="0" xfId="0" applyNumberFormat="1" applyFont="1" applyFill="1" applyBorder="1" applyAlignment="1" applyProtection="1">
      <alignment horizontal="center" vertical="center" wrapText="1"/>
      <protection locked="0"/>
    </xf>
    <xf numFmtId="2" fontId="19" fillId="0" borderId="0" xfId="0" applyNumberFormat="1" applyFont="1" applyBorder="1" applyAlignment="1">
      <alignment horizontal="center" vertical="center"/>
    </xf>
    <xf numFmtId="0" fontId="37" fillId="0" borderId="31" xfId="0" applyFont="1" applyBorder="1" applyAlignment="1">
      <alignment horizontal="center" vertical="center"/>
    </xf>
    <xf numFmtId="0" fontId="30" fillId="0" borderId="31" xfId="0" applyFont="1" applyBorder="1" applyAlignment="1">
      <alignment horizontal="center" vertical="center"/>
    </xf>
    <xf numFmtId="0" fontId="6" fillId="0" borderId="49" xfId="0" applyFont="1" applyFill="1" applyBorder="1" applyAlignment="1" applyProtection="1">
      <protection locked="0"/>
    </xf>
    <xf numFmtId="0" fontId="21" fillId="0" borderId="50" xfId="0" applyFont="1" applyBorder="1" applyAlignment="1"/>
    <xf numFmtId="0" fontId="25" fillId="0" borderId="49" xfId="0" applyFont="1" applyBorder="1" applyAlignment="1">
      <alignment horizontal="center" vertical="center" wrapText="1"/>
    </xf>
    <xf numFmtId="0" fontId="21" fillId="0" borderId="49" xfId="0" applyFont="1" applyFill="1" applyBorder="1" applyAlignment="1" applyProtection="1">
      <alignment wrapText="1"/>
      <protection locked="0"/>
    </xf>
    <xf numFmtId="2" fontId="30" fillId="0" borderId="49" xfId="0" applyNumberFormat="1" applyFont="1" applyFill="1" applyBorder="1" applyAlignment="1" applyProtection="1">
      <alignment horizontal="center" wrapText="1"/>
      <protection locked="0"/>
    </xf>
    <xf numFmtId="0" fontId="8" fillId="0" borderId="51" xfId="0" applyNumberFormat="1" applyFont="1" applyFill="1" applyBorder="1" applyAlignment="1" applyProtection="1">
      <alignment horizontal="center" vertical="center" wrapText="1"/>
      <protection locked="0"/>
    </xf>
    <xf numFmtId="0" fontId="8" fillId="0" borderId="52" xfId="0" applyNumberFormat="1" applyFont="1" applyFill="1" applyBorder="1" applyAlignment="1" applyProtection="1">
      <alignment horizontal="center" vertical="center" wrapText="1"/>
      <protection locked="0"/>
    </xf>
    <xf numFmtId="0" fontId="19" fillId="0" borderId="0" xfId="0" applyFont="1" applyBorder="1" applyAlignment="1">
      <alignment horizontal="center" vertical="center"/>
    </xf>
    <xf numFmtId="0" fontId="18" fillId="0" borderId="53" xfId="0" applyFont="1" applyBorder="1"/>
    <xf numFmtId="0" fontId="19" fillId="0" borderId="43" xfId="0" applyFont="1" applyBorder="1"/>
    <xf numFmtId="0" fontId="25" fillId="0" borderId="16" xfId="0" applyFont="1" applyBorder="1" applyAlignment="1">
      <alignment horizontal="center" vertical="center"/>
    </xf>
    <xf numFmtId="0" fontId="21" fillId="0" borderId="16" xfId="0" applyFont="1" applyFill="1" applyBorder="1" applyAlignment="1" applyProtection="1">
      <alignment vertical="center" wrapText="1"/>
      <protection locked="0"/>
    </xf>
    <xf numFmtId="0" fontId="19" fillId="0" borderId="54" xfId="0" applyFont="1" applyBorder="1"/>
    <xf numFmtId="0" fontId="18" fillId="0" borderId="43" xfId="0" applyFont="1" applyBorder="1"/>
    <xf numFmtId="0" fontId="18" fillId="0" borderId="16" xfId="0" applyFont="1" applyBorder="1"/>
    <xf numFmtId="0" fontId="18" fillId="0" borderId="54" xfId="0" applyFont="1" applyBorder="1"/>
    <xf numFmtId="0" fontId="8" fillId="0" borderId="11"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19" fillId="0" borderId="11" xfId="0" applyFont="1" applyFill="1" applyBorder="1" applyAlignment="1" applyProtection="1">
      <alignment horizontal="center" vertical="center" wrapText="1"/>
      <protection locked="0"/>
    </xf>
    <xf numFmtId="0" fontId="21" fillId="0" borderId="0" xfId="0" applyFont="1" applyFill="1"/>
    <xf numFmtId="0" fontId="21" fillId="0" borderId="0" xfId="3" applyFont="1" applyFill="1" applyBorder="1" applyAlignment="1" applyProtection="1">
      <alignment horizontal="center" vertical="top" wrapText="1"/>
      <protection locked="0"/>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7"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34" xfId="0" applyFont="1" applyFill="1" applyBorder="1" applyAlignment="1">
      <alignment horizontal="center" vertical="center"/>
    </xf>
    <xf numFmtId="0" fontId="27" fillId="4" borderId="23" xfId="0" applyFont="1" applyFill="1" applyBorder="1" applyAlignment="1">
      <alignment horizontal="center" vertical="center"/>
    </xf>
    <xf numFmtId="2" fontId="21" fillId="0" borderId="29" xfId="0" applyNumberFormat="1" applyFont="1" applyFill="1" applyBorder="1" applyAlignment="1" applyProtection="1">
      <alignment horizontal="center" vertical="center" wrapText="1"/>
      <protection locked="0"/>
    </xf>
    <xf numFmtId="0" fontId="25" fillId="4" borderId="17" xfId="0" applyFont="1" applyFill="1" applyBorder="1" applyAlignment="1">
      <alignment horizontal="center" vertical="center" wrapText="1"/>
    </xf>
    <xf numFmtId="2" fontId="20" fillId="0" borderId="55" xfId="0" applyNumberFormat="1" applyFont="1" applyBorder="1" applyAlignment="1">
      <alignment vertical="center"/>
    </xf>
    <xf numFmtId="0" fontId="20" fillId="0" borderId="55" xfId="0" applyFont="1" applyBorder="1" applyAlignment="1">
      <alignment vertical="center"/>
    </xf>
    <xf numFmtId="0" fontId="20" fillId="0" borderId="56" xfId="0" applyFont="1" applyBorder="1" applyAlignment="1">
      <alignment vertical="center"/>
    </xf>
    <xf numFmtId="2" fontId="30" fillId="0" borderId="55" xfId="0" applyNumberFormat="1" applyFont="1" applyBorder="1" applyAlignment="1">
      <alignment vertical="center"/>
    </xf>
    <xf numFmtId="0" fontId="30" fillId="0" borderId="55" xfId="0" applyFont="1" applyBorder="1" applyAlignment="1">
      <alignment vertical="center"/>
    </xf>
    <xf numFmtId="2" fontId="30" fillId="0" borderId="31" xfId="0" applyNumberFormat="1" applyFont="1" applyBorder="1" applyAlignment="1">
      <alignment horizontal="center"/>
    </xf>
    <xf numFmtId="2" fontId="19" fillId="0" borderId="12" xfId="0" applyNumberFormat="1" applyFont="1" applyFill="1" applyBorder="1" applyAlignment="1" applyProtection="1">
      <alignment horizontal="center" vertical="center" wrapText="1"/>
      <protection locked="0"/>
    </xf>
    <xf numFmtId="2" fontId="29" fillId="0" borderId="12" xfId="0" applyNumberFormat="1" applyFont="1" applyFill="1" applyBorder="1" applyAlignment="1" applyProtection="1">
      <alignment horizontal="center" vertical="center" wrapText="1"/>
      <protection locked="0"/>
    </xf>
    <xf numFmtId="2" fontId="8" fillId="0" borderId="11" xfId="0" applyNumberFormat="1" applyFont="1" applyFill="1" applyBorder="1" applyAlignment="1" applyProtection="1">
      <alignment horizontal="center" vertical="center" wrapText="1"/>
      <protection locked="0"/>
    </xf>
    <xf numFmtId="2" fontId="8" fillId="0" borderId="12" xfId="0" applyNumberFormat="1" applyFont="1" applyFill="1" applyBorder="1" applyAlignment="1" applyProtection="1">
      <alignment horizontal="center" vertical="center" wrapText="1"/>
      <protection locked="0"/>
    </xf>
    <xf numFmtId="2" fontId="19" fillId="0" borderId="11" xfId="0" applyNumberFormat="1" applyFont="1" applyFill="1" applyBorder="1" applyAlignment="1" applyProtection="1">
      <alignment horizontal="center" vertical="center" wrapText="1"/>
      <protection locked="0"/>
    </xf>
    <xf numFmtId="2" fontId="19" fillId="0" borderId="16" xfId="0" applyNumberFormat="1" applyFont="1" applyBorder="1" applyAlignment="1">
      <alignment horizontal="center"/>
    </xf>
    <xf numFmtId="0" fontId="19" fillId="0" borderId="57" xfId="0" applyFont="1" applyBorder="1" applyAlignment="1">
      <alignment horizontal="center" vertical="center"/>
    </xf>
    <xf numFmtId="0" fontId="19" fillId="0" borderId="58" xfId="0" applyFont="1" applyBorder="1"/>
    <xf numFmtId="0" fontId="19" fillId="0" borderId="57" xfId="0" applyFont="1" applyBorder="1"/>
    <xf numFmtId="0" fontId="19" fillId="0" borderId="59" xfId="0" applyFont="1" applyBorder="1"/>
    <xf numFmtId="0" fontId="19" fillId="0" borderId="60" xfId="0" applyFont="1" applyBorder="1"/>
    <xf numFmtId="0" fontId="19" fillId="0" borderId="61" xfId="0" applyFont="1" applyBorder="1"/>
    <xf numFmtId="0" fontId="19" fillId="0" borderId="62" xfId="0" applyFont="1" applyBorder="1"/>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20" fillId="0" borderId="63" xfId="0" applyFont="1" applyBorder="1" applyAlignment="1">
      <alignment horizontal="center" vertical="center"/>
    </xf>
    <xf numFmtId="2" fontId="19" fillId="0" borderId="58" xfId="0" applyNumberFormat="1" applyFont="1" applyBorder="1" applyAlignment="1">
      <alignment horizontal="center" vertical="center"/>
    </xf>
    <xf numFmtId="0" fontId="19" fillId="0" borderId="58" xfId="0" applyFont="1" applyBorder="1" applyAlignment="1">
      <alignment horizontal="center" vertical="center"/>
    </xf>
    <xf numFmtId="0" fontId="19" fillId="0" borderId="61" xfId="0" applyFont="1" applyBorder="1" applyAlignment="1">
      <alignment horizontal="center" vertical="center"/>
    </xf>
    <xf numFmtId="2" fontId="19" fillId="0" borderId="63" xfId="0" applyNumberFormat="1" applyFont="1" applyBorder="1" applyAlignment="1">
      <alignment horizontal="center" vertical="center"/>
    </xf>
    <xf numFmtId="0" fontId="19" fillId="0" borderId="0" xfId="0" quotePrefix="1" applyFont="1" applyAlignment="1">
      <alignment horizontal="left"/>
    </xf>
    <xf numFmtId="0" fontId="19" fillId="0" borderId="0" xfId="0" applyFont="1" applyAlignment="1">
      <alignment horizontal="left"/>
    </xf>
    <xf numFmtId="0" fontId="19" fillId="3" borderId="58" xfId="0" applyFont="1" applyFill="1" applyBorder="1"/>
    <xf numFmtId="9" fontId="19" fillId="0" borderId="58" xfId="0" applyNumberFormat="1" applyFont="1" applyBorder="1" applyAlignment="1">
      <alignment horizontal="center"/>
    </xf>
    <xf numFmtId="0" fontId="19" fillId="0" borderId="58" xfId="0" applyFont="1" applyBorder="1" applyAlignment="1">
      <alignment horizontal="center"/>
    </xf>
    <xf numFmtId="9" fontId="19" fillId="3" borderId="58" xfId="0" applyNumberFormat="1" applyFont="1" applyFill="1" applyBorder="1" applyAlignment="1">
      <alignment horizontal="center"/>
    </xf>
    <xf numFmtId="0" fontId="25" fillId="0" borderId="0" xfId="0" applyFont="1" applyBorder="1" applyAlignment="1" applyProtection="1">
      <alignment vertical="top"/>
      <protection locked="0"/>
    </xf>
    <xf numFmtId="0" fontId="35" fillId="0" borderId="15" xfId="0" applyFont="1" applyBorder="1" applyAlignment="1">
      <alignment horizontal="center" vertical="center" wrapText="1"/>
    </xf>
    <xf numFmtId="0" fontId="25" fillId="0" borderId="44" xfId="0" applyFont="1" applyBorder="1" applyAlignment="1">
      <alignment horizontal="center" vertical="center" wrapText="1"/>
    </xf>
    <xf numFmtId="0" fontId="18" fillId="0" borderId="45" xfId="0" quotePrefix="1" applyFont="1" applyBorder="1" applyAlignment="1">
      <alignment horizontal="center" vertical="center" wrapText="1"/>
    </xf>
    <xf numFmtId="0" fontId="6" fillId="0" borderId="45" xfId="0" applyFont="1" applyFill="1" applyBorder="1" applyAlignment="1" applyProtection="1">
      <protection locked="0"/>
    </xf>
    <xf numFmtId="0" fontId="21" fillId="0" borderId="45" xfId="0" applyFont="1" applyFill="1" applyBorder="1" applyAlignment="1">
      <alignment wrapText="1"/>
    </xf>
    <xf numFmtId="0" fontId="31" fillId="0" borderId="45" xfId="0" applyFont="1" applyFill="1" applyBorder="1" applyAlignment="1">
      <alignment horizontal="center" wrapText="1"/>
    </xf>
    <xf numFmtId="0" fontId="31" fillId="0" borderId="45" xfId="0" applyFont="1" applyBorder="1"/>
    <xf numFmtId="0" fontId="31" fillId="0" borderId="45" xfId="0" applyFont="1" applyBorder="1" applyAlignment="1">
      <alignment horizontal="center"/>
    </xf>
    <xf numFmtId="0" fontId="25" fillId="0" borderId="30" xfId="0" applyFont="1" applyBorder="1" applyAlignment="1">
      <alignment horizontal="center" vertical="center" wrapText="1"/>
    </xf>
    <xf numFmtId="0" fontId="18" fillId="0" borderId="31" xfId="0" quotePrefix="1" applyFont="1" applyBorder="1" applyAlignment="1">
      <alignment horizontal="center" vertical="center" wrapText="1"/>
    </xf>
    <xf numFmtId="0" fontId="6" fillId="0" borderId="31" xfId="0" applyFont="1" applyFill="1" applyBorder="1" applyAlignment="1" applyProtection="1">
      <protection locked="0"/>
    </xf>
    <xf numFmtId="0" fontId="21" fillId="0" borderId="31" xfId="0" applyFont="1" applyFill="1" applyBorder="1" applyAlignment="1">
      <alignment wrapText="1"/>
    </xf>
    <xf numFmtId="0" fontId="21" fillId="0" borderId="31" xfId="0" applyFont="1" applyFill="1" applyBorder="1" applyAlignment="1">
      <alignment horizontal="center" wrapText="1"/>
    </xf>
    <xf numFmtId="0" fontId="21" fillId="0" borderId="31" xfId="0" applyFont="1" applyFill="1" applyBorder="1" applyAlignment="1" applyProtection="1">
      <alignment wrapText="1"/>
      <protection locked="0"/>
    </xf>
    <xf numFmtId="0" fontId="19" fillId="0" borderId="31" xfId="0" applyFont="1" applyBorder="1"/>
    <xf numFmtId="0" fontId="21" fillId="0" borderId="31" xfId="0" applyFont="1" applyBorder="1" applyAlignment="1">
      <alignment horizontal="center"/>
    </xf>
    <xf numFmtId="0" fontId="21" fillId="0" borderId="32" xfId="0" applyFont="1" applyFill="1" applyBorder="1" applyAlignment="1">
      <alignment horizontal="center" wrapText="1"/>
    </xf>
    <xf numFmtId="0" fontId="18" fillId="0" borderId="0" xfId="3" applyFont="1"/>
    <xf numFmtId="0" fontId="25" fillId="0" borderId="0" xfId="3" applyFont="1" applyBorder="1" applyAlignment="1" applyProtection="1">
      <alignment vertical="center"/>
      <protection locked="0"/>
    </xf>
    <xf numFmtId="0" fontId="26" fillId="0" borderId="0" xfId="3" applyFont="1" applyFill="1" applyBorder="1" applyAlignment="1" applyProtection="1">
      <alignment vertical="center"/>
      <protection locked="0"/>
    </xf>
    <xf numFmtId="0" fontId="19" fillId="0" borderId="0" xfId="3" applyFont="1"/>
    <xf numFmtId="0" fontId="20" fillId="0" borderId="0" xfId="3" applyFont="1" applyFill="1" applyBorder="1" applyAlignment="1" applyProtection="1">
      <alignment vertical="center" wrapText="1"/>
      <protection locked="0"/>
    </xf>
    <xf numFmtId="0" fontId="19" fillId="0" borderId="0" xfId="3" applyFont="1" applyFill="1" applyBorder="1" applyAlignment="1" applyProtection="1">
      <alignment vertical="center" wrapText="1"/>
      <protection locked="0"/>
    </xf>
    <xf numFmtId="0" fontId="18" fillId="0" borderId="0" xfId="3" applyFont="1" applyBorder="1"/>
    <xf numFmtId="0" fontId="38" fillId="0" borderId="0" xfId="3" applyFont="1" applyBorder="1"/>
    <xf numFmtId="0" fontId="18" fillId="0" borderId="0" xfId="3" quotePrefix="1" applyFont="1" applyBorder="1" applyAlignment="1">
      <alignment horizontal="center"/>
    </xf>
    <xf numFmtId="0" fontId="18" fillId="0" borderId="49" xfId="3" applyFont="1" applyBorder="1"/>
    <xf numFmtId="0" fontId="38" fillId="0" borderId="0" xfId="3" applyFont="1"/>
    <xf numFmtId="0" fontId="18" fillId="0" borderId="28" xfId="3" applyFont="1" applyBorder="1"/>
    <xf numFmtId="0" fontId="18" fillId="0" borderId="29" xfId="3" applyFont="1" applyBorder="1"/>
    <xf numFmtId="0" fontId="38" fillId="0" borderId="28" xfId="3" applyFont="1" applyBorder="1"/>
    <xf numFmtId="0" fontId="18" fillId="0" borderId="50" xfId="3" applyFont="1" applyBorder="1"/>
    <xf numFmtId="0" fontId="18" fillId="0" borderId="21" xfId="3" applyFont="1" applyBorder="1"/>
    <xf numFmtId="0" fontId="18" fillId="0" borderId="30" xfId="3" applyFont="1" applyBorder="1"/>
    <xf numFmtId="0" fontId="18" fillId="0" borderId="31" xfId="3" applyFont="1" applyBorder="1"/>
    <xf numFmtId="0" fontId="18" fillId="0" borderId="32" xfId="3" applyFont="1" applyBorder="1"/>
    <xf numFmtId="0" fontId="21" fillId="0" borderId="0" xfId="0" applyFont="1" applyBorder="1" applyAlignment="1">
      <alignment horizontal="center"/>
    </xf>
    <xf numFmtId="0" fontId="25" fillId="0" borderId="11" xfId="0" applyFont="1" applyFill="1" applyBorder="1" applyAlignment="1">
      <alignment vertical="top" wrapText="1"/>
    </xf>
    <xf numFmtId="0" fontId="20" fillId="3" borderId="77" xfId="0" applyFont="1" applyFill="1" applyBorder="1" applyAlignment="1">
      <alignment vertical="center"/>
    </xf>
    <xf numFmtId="0" fontId="26" fillId="7" borderId="0" xfId="0" applyFont="1" applyFill="1" applyBorder="1" applyAlignment="1" applyProtection="1">
      <alignment vertical="center"/>
      <protection locked="0"/>
    </xf>
    <xf numFmtId="0" fontId="34" fillId="4" borderId="67" xfId="0" applyFont="1" applyFill="1" applyBorder="1" applyAlignment="1" applyProtection="1">
      <alignment vertical="center" wrapText="1"/>
      <protection locked="0"/>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34" fillId="4" borderId="64" xfId="0" applyFont="1" applyFill="1" applyBorder="1" applyAlignment="1" applyProtection="1">
      <alignment horizontal="center" vertical="center" wrapText="1"/>
      <protection locked="0"/>
    </xf>
    <xf numFmtId="0" fontId="34" fillId="4" borderId="22"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top"/>
      <protection locked="0"/>
    </xf>
    <xf numFmtId="0" fontId="25" fillId="0" borderId="12" xfId="0" applyFont="1" applyFill="1" applyBorder="1" applyAlignment="1">
      <alignment horizontal="center" vertical="top" wrapText="1"/>
    </xf>
    <xf numFmtId="0" fontId="5" fillId="0" borderId="12" xfId="0" applyFont="1" applyBorder="1" applyAlignment="1">
      <alignment horizontal="justify" vertical="center"/>
    </xf>
    <xf numFmtId="0" fontId="20" fillId="4" borderId="24" xfId="0" applyFont="1" applyFill="1" applyBorder="1" applyAlignment="1">
      <alignment horizontal="center" vertical="center"/>
    </xf>
    <xf numFmtId="0" fontId="27" fillId="4" borderId="24" xfId="0" applyFont="1" applyFill="1" applyBorder="1" applyAlignment="1">
      <alignment horizontal="center" vertical="center"/>
    </xf>
    <xf numFmtId="0" fontId="27" fillId="4" borderId="95" xfId="0" applyFont="1" applyFill="1" applyBorder="1" applyAlignment="1">
      <alignment horizontal="center" vertical="center"/>
    </xf>
    <xf numFmtId="0" fontId="27" fillId="4" borderId="95" xfId="0" applyFont="1" applyFill="1" applyBorder="1" applyAlignment="1">
      <alignment horizontal="center" vertical="center" wrapText="1"/>
    </xf>
    <xf numFmtId="0" fontId="27" fillId="4" borderId="25" xfId="0" applyFont="1" applyFill="1" applyBorder="1" applyAlignment="1">
      <alignment horizontal="center" vertical="center"/>
    </xf>
    <xf numFmtId="0" fontId="19" fillId="0" borderId="94" xfId="0" applyFont="1" applyBorder="1" applyAlignment="1">
      <alignment horizontal="center"/>
    </xf>
    <xf numFmtId="0" fontId="25" fillId="0" borderId="24" xfId="0" applyFont="1" applyBorder="1" applyAlignment="1">
      <alignment horizontal="center" vertical="center"/>
    </xf>
    <xf numFmtId="0" fontId="19" fillId="0" borderId="24" xfId="0" applyFont="1" applyBorder="1" applyAlignment="1">
      <alignment horizontal="center"/>
    </xf>
    <xf numFmtId="0" fontId="19" fillId="0" borderId="95" xfId="0" applyFont="1" applyBorder="1" applyAlignment="1">
      <alignment horizontal="center"/>
    </xf>
    <xf numFmtId="0" fontId="19" fillId="0" borderId="25" xfId="0" applyFont="1" applyBorder="1" applyAlignment="1">
      <alignment horizontal="center"/>
    </xf>
    <xf numFmtId="0" fontId="4" fillId="0" borderId="24" xfId="0" applyFont="1" applyFill="1" applyBorder="1" applyAlignment="1" applyProtection="1">
      <alignment wrapText="1"/>
      <protection locked="0"/>
    </xf>
    <xf numFmtId="0" fontId="19" fillId="0" borderId="24" xfId="0" applyFont="1" applyBorder="1"/>
    <xf numFmtId="2" fontId="19" fillId="0" borderId="24" xfId="0" applyNumberFormat="1" applyFont="1" applyBorder="1" applyAlignment="1">
      <alignment horizontal="center" vertical="center"/>
    </xf>
    <xf numFmtId="2" fontId="19" fillId="0" borderId="24" xfId="0" applyNumberFormat="1" applyFont="1" applyBorder="1"/>
    <xf numFmtId="2" fontId="19" fillId="0" borderId="95" xfId="0" applyNumberFormat="1" applyFont="1" applyBorder="1"/>
    <xf numFmtId="2" fontId="19" fillId="0" borderId="25" xfId="0" applyNumberFormat="1" applyFont="1" applyBorder="1" applyAlignment="1">
      <alignment horizontal="center" vertical="center"/>
    </xf>
    <xf numFmtId="0" fontId="6" fillId="0" borderId="24" xfId="0" applyFont="1" applyFill="1" applyBorder="1" applyAlignment="1" applyProtection="1">
      <alignment vertical="center" wrapText="1"/>
      <protection locked="0"/>
    </xf>
    <xf numFmtId="0" fontId="6" fillId="0" borderId="24" xfId="0" applyFont="1" applyFill="1" applyBorder="1" applyAlignment="1" applyProtection="1">
      <alignment horizontal="center" vertical="center" wrapText="1"/>
      <protection locked="0"/>
    </xf>
    <xf numFmtId="2" fontId="35" fillId="0" borderId="24" xfId="0" applyNumberFormat="1" applyFont="1" applyBorder="1" applyAlignment="1">
      <alignment horizontal="center" vertical="center"/>
    </xf>
    <xf numFmtId="0" fontId="35" fillId="0" borderId="24" xfId="0" applyFont="1" applyBorder="1" applyAlignment="1">
      <alignment horizontal="center" vertical="center" wrapText="1"/>
    </xf>
    <xf numFmtId="0" fontId="35" fillId="0" borderId="95" xfId="0" applyFont="1" applyBorder="1" applyAlignment="1">
      <alignment horizontal="center" vertical="center" wrapText="1"/>
    </xf>
    <xf numFmtId="2" fontId="35" fillId="0" borderId="25" xfId="0" applyNumberFormat="1" applyFont="1" applyBorder="1" applyAlignment="1">
      <alignment horizontal="center" vertical="center"/>
    </xf>
    <xf numFmtId="0" fontId="6" fillId="0" borderId="24" xfId="0" applyFont="1" applyFill="1" applyBorder="1" applyAlignment="1" applyProtection="1">
      <alignment horizontal="center" vertical="center"/>
      <protection locked="0"/>
    </xf>
    <xf numFmtId="0" fontId="25" fillId="0" borderId="24" xfId="0" applyFont="1" applyBorder="1" applyAlignment="1">
      <alignment horizontal="left" vertical="top" wrapText="1"/>
    </xf>
    <xf numFmtId="0" fontId="4" fillId="0" borderId="24" xfId="0" applyFont="1" applyFill="1" applyBorder="1" applyAlignment="1" applyProtection="1">
      <alignment horizontal="left" vertical="center"/>
      <protection locked="0"/>
    </xf>
    <xf numFmtId="0" fontId="25" fillId="0" borderId="24"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top" wrapText="1"/>
      <protection locked="0"/>
    </xf>
    <xf numFmtId="2" fontId="19" fillId="0" borderId="24" xfId="0" applyNumberFormat="1" applyFont="1" applyBorder="1" applyAlignment="1">
      <alignment horizontal="center" vertical="center" wrapText="1"/>
    </xf>
    <xf numFmtId="2" fontId="31" fillId="0" borderId="24" xfId="0" applyNumberFormat="1" applyFont="1" applyBorder="1" applyAlignment="1">
      <alignment horizontal="center" vertical="center"/>
    </xf>
    <xf numFmtId="2" fontId="31" fillId="0" borderId="25" xfId="0" applyNumberFormat="1" applyFont="1" applyBorder="1" applyAlignment="1">
      <alignment horizontal="center" vertical="center"/>
    </xf>
    <xf numFmtId="0" fontId="25" fillId="0" borderId="1" xfId="0" applyFont="1" applyBorder="1" applyAlignment="1">
      <alignment horizontal="center" vertical="center"/>
    </xf>
    <xf numFmtId="0" fontId="18" fillId="0" borderId="2" xfId="0" quotePrefix="1" applyFont="1" applyBorder="1" applyAlignment="1">
      <alignment horizontal="center" vertical="center" wrapText="1"/>
    </xf>
    <xf numFmtId="0" fontId="6" fillId="0" borderId="2" xfId="0" applyFont="1" applyFill="1" applyBorder="1" applyAlignment="1" applyProtection="1">
      <protection locked="0"/>
    </xf>
    <xf numFmtId="0" fontId="21" fillId="0" borderId="2" xfId="0" applyFont="1" applyFill="1" applyBorder="1" applyAlignment="1">
      <alignment wrapText="1"/>
    </xf>
    <xf numFmtId="0" fontId="31" fillId="0" borderId="2" xfId="0" applyFont="1" applyFill="1" applyBorder="1" applyAlignment="1">
      <alignment horizontal="center" wrapText="1"/>
    </xf>
    <xf numFmtId="0" fontId="31" fillId="0" borderId="2" xfId="0" applyFont="1" applyBorder="1"/>
    <xf numFmtId="0" fontId="31" fillId="0" borderId="2" xfId="0" applyFont="1" applyBorder="1" applyAlignment="1">
      <alignment horizontal="center"/>
    </xf>
    <xf numFmtId="0" fontId="31" fillId="0" borderId="4" xfId="0" applyFont="1" applyFill="1" applyBorder="1" applyAlignment="1">
      <alignment horizontal="center" wrapText="1"/>
    </xf>
    <xf numFmtId="2" fontId="21" fillId="0" borderId="2" xfId="0" applyNumberFormat="1" applyFont="1" applyFill="1" applyBorder="1" applyAlignment="1">
      <alignment horizontal="center" wrapText="1"/>
    </xf>
    <xf numFmtId="2" fontId="19" fillId="0" borderId="2" xfId="0" applyNumberFormat="1" applyFont="1" applyBorder="1"/>
    <xf numFmtId="2" fontId="21" fillId="0" borderId="2" xfId="0" applyNumberFormat="1" applyFont="1" applyBorder="1" applyAlignment="1">
      <alignment horizontal="center"/>
    </xf>
    <xf numFmtId="2" fontId="21" fillId="0" borderId="4" xfId="0" applyNumberFormat="1" applyFont="1" applyFill="1" applyBorder="1" applyAlignment="1">
      <alignment horizontal="center" wrapText="1"/>
    </xf>
    <xf numFmtId="0" fontId="6" fillId="0" borderId="2" xfId="0" applyFont="1" applyFill="1" applyBorder="1" applyAlignment="1" applyProtection="1">
      <alignment wrapText="1"/>
      <protection locked="0"/>
    </xf>
    <xf numFmtId="0" fontId="6" fillId="0" borderId="2" xfId="0" applyFont="1" applyFill="1" applyBorder="1" applyAlignment="1" applyProtection="1">
      <alignment horizontal="center" vertical="center" wrapText="1"/>
      <protection locked="0"/>
    </xf>
    <xf numFmtId="0" fontId="19" fillId="0" borderId="2" xfId="0" applyFont="1" applyBorder="1"/>
    <xf numFmtId="0" fontId="21" fillId="0" borderId="2" xfId="0" applyFont="1" applyBorder="1"/>
    <xf numFmtId="0" fontId="6" fillId="0" borderId="4"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left" vertical="top" wrapText="1"/>
      <protection locked="0"/>
    </xf>
    <xf numFmtId="0" fontId="21" fillId="0" borderId="24" xfId="0" applyFont="1" applyBorder="1" applyAlignment="1">
      <alignment horizontal="justify" vertical="center"/>
    </xf>
    <xf numFmtId="0" fontId="5" fillId="0" borderId="24" xfId="0" applyFont="1" applyBorder="1" applyAlignment="1">
      <alignment horizontal="justify" vertical="center"/>
    </xf>
    <xf numFmtId="0" fontId="25" fillId="0" borderId="53" xfId="0" applyFont="1" applyBorder="1" applyAlignment="1">
      <alignment horizontal="center" vertical="center"/>
    </xf>
    <xf numFmtId="0" fontId="18" fillId="0" borderId="53" xfId="0" quotePrefix="1" applyFont="1" applyBorder="1" applyAlignment="1">
      <alignment horizontal="center" vertical="center" wrapText="1"/>
    </xf>
    <xf numFmtId="0" fontId="9" fillId="0" borderId="53" xfId="0" quotePrefix="1"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protection locked="0"/>
    </xf>
    <xf numFmtId="0" fontId="25" fillId="0" borderId="53" xfId="0" applyFont="1" applyBorder="1" applyAlignment="1">
      <alignment horizontal="center" vertical="center" wrapText="1"/>
    </xf>
    <xf numFmtId="0" fontId="4" fillId="0" borderId="6" xfId="0" applyFont="1" applyFill="1" applyBorder="1" applyAlignment="1" applyProtection="1">
      <alignment horizontal="left" vertical="top" wrapText="1"/>
      <protection locked="0"/>
    </xf>
    <xf numFmtId="2" fontId="19" fillId="0" borderId="6" xfId="0" applyNumberFormat="1" applyFont="1" applyBorder="1" applyAlignment="1">
      <alignment horizontal="center" vertical="center"/>
    </xf>
    <xf numFmtId="2" fontId="19" fillId="0" borderId="7" xfId="0" applyNumberFormat="1" applyFont="1" applyBorder="1" applyAlignment="1">
      <alignment horizontal="center" vertical="center"/>
    </xf>
    <xf numFmtId="0" fontId="25" fillId="0" borderId="92" xfId="0" applyFont="1" applyBorder="1" applyAlignment="1">
      <alignment horizontal="center" vertical="center"/>
    </xf>
    <xf numFmtId="0" fontId="25" fillId="0" borderId="92" xfId="0" applyFont="1" applyBorder="1" applyAlignment="1">
      <alignment vertical="center" wrapText="1"/>
    </xf>
    <xf numFmtId="2" fontId="19" fillId="0" borderId="92" xfId="0" applyNumberFormat="1" applyFont="1" applyBorder="1" applyAlignment="1">
      <alignment horizontal="center" vertical="center"/>
    </xf>
    <xf numFmtId="2" fontId="19" fillId="0" borderId="92" xfId="0" applyNumberFormat="1" applyFont="1" applyBorder="1"/>
    <xf numFmtId="0" fontId="18" fillId="0" borderId="92" xfId="0" quotePrefix="1" applyFont="1" applyBorder="1" applyAlignment="1">
      <alignment horizontal="center" vertical="center" wrapText="1"/>
    </xf>
    <xf numFmtId="0" fontId="21" fillId="0" borderId="92" xfId="0" applyFont="1" applyBorder="1" applyAlignment="1">
      <alignment horizontal="left" vertical="center" wrapText="1"/>
    </xf>
    <xf numFmtId="2" fontId="31" fillId="0" borderId="92" xfId="0" applyNumberFormat="1" applyFont="1" applyBorder="1" applyAlignment="1">
      <alignment horizontal="center" vertical="center"/>
    </xf>
    <xf numFmtId="2" fontId="35" fillId="0" borderId="92" xfId="0" applyNumberFormat="1" applyFont="1" applyBorder="1" applyAlignment="1">
      <alignment horizontal="center" vertical="center" wrapText="1"/>
    </xf>
    <xf numFmtId="0" fontId="35" fillId="0" borderId="92" xfId="0" applyFont="1" applyBorder="1" applyAlignment="1">
      <alignment horizontal="center" vertical="center" wrapText="1"/>
    </xf>
    <xf numFmtId="0" fontId="9" fillId="0" borderId="92" xfId="0" quotePrefix="1" applyFont="1" applyFill="1" applyBorder="1" applyAlignment="1" applyProtection="1">
      <alignment horizontal="center" vertical="center" wrapText="1"/>
      <protection locked="0"/>
    </xf>
    <xf numFmtId="0" fontId="27" fillId="0" borderId="92" xfId="0" quotePrefix="1" applyFont="1" applyBorder="1" applyAlignment="1">
      <alignment horizontal="center" vertical="center" wrapText="1"/>
    </xf>
    <xf numFmtId="0" fontId="4" fillId="0" borderId="92" xfId="0" applyFont="1" applyFill="1" applyBorder="1" applyAlignment="1" applyProtection="1">
      <alignment horizontal="left" vertical="center" wrapText="1"/>
      <protection locked="0"/>
    </xf>
    <xf numFmtId="0" fontId="33" fillId="0" borderId="0" xfId="3" applyFont="1" applyBorder="1" applyAlignment="1" applyProtection="1">
      <alignment horizontal="center" vertical="center"/>
      <protection locked="0"/>
    </xf>
    <xf numFmtId="0" fontId="33" fillId="0" borderId="0" xfId="3" applyFont="1" applyBorder="1" applyAlignment="1" applyProtection="1">
      <alignment vertical="center"/>
      <protection locked="0"/>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6" fillId="0" borderId="24" xfId="0" applyFont="1" applyFill="1" applyBorder="1" applyAlignment="1" applyProtection="1">
      <alignment horizontal="left" vertical="center" wrapText="1"/>
      <protection locked="0"/>
    </xf>
    <xf numFmtId="0" fontId="41" fillId="0" borderId="20" xfId="2" applyFont="1" applyBorder="1" applyAlignment="1" applyProtection="1">
      <alignment horizontal="center" vertical="center" wrapText="1"/>
    </xf>
    <xf numFmtId="0" fontId="31" fillId="0" borderId="12" xfId="0" applyFont="1" applyBorder="1" applyAlignment="1">
      <alignment horizontal="center" vertical="center"/>
    </xf>
    <xf numFmtId="0" fontId="31" fillId="0" borderId="20" xfId="0" applyFont="1" applyBorder="1" applyAlignment="1">
      <alignment horizontal="center" vertical="center"/>
    </xf>
    <xf numFmtId="0" fontId="31" fillId="0" borderId="14" xfId="0" applyFont="1" applyBorder="1" applyAlignment="1">
      <alignment horizontal="center" vertical="center"/>
    </xf>
    <xf numFmtId="0" fontId="31" fillId="0" borderId="41" xfId="0" applyFont="1" applyBorder="1" applyAlignment="1">
      <alignment horizontal="center" vertical="center"/>
    </xf>
    <xf numFmtId="0" fontId="25" fillId="0" borderId="0" xfId="3" applyFont="1" applyFill="1" applyBorder="1" applyAlignment="1" applyProtection="1">
      <alignment vertical="center" wrapText="1"/>
      <protection locked="0"/>
    </xf>
    <xf numFmtId="0" fontId="21" fillId="0" borderId="0" xfId="3" applyFont="1" applyFill="1" applyBorder="1" applyAlignment="1" applyProtection="1">
      <alignment horizontal="center" vertical="center" wrapText="1"/>
      <protection locked="0"/>
    </xf>
    <xf numFmtId="0" fontId="21" fillId="0" borderId="0" xfId="0" applyFont="1" applyFill="1" applyAlignment="1">
      <alignment vertical="center"/>
    </xf>
    <xf numFmtId="2" fontId="30" fillId="0" borderId="31" xfId="0" applyNumberFormat="1" applyFont="1" applyBorder="1" applyAlignment="1">
      <alignment horizontal="center" vertical="center"/>
    </xf>
    <xf numFmtId="0" fontId="32" fillId="0" borderId="20" xfId="0" applyFont="1" applyBorder="1" applyAlignment="1" applyProtection="1">
      <alignment horizontal="left" vertical="center"/>
      <protection locked="0"/>
    </xf>
    <xf numFmtId="0" fontId="20" fillId="4" borderId="36" xfId="0" applyFont="1" applyFill="1" applyBorder="1" applyAlignment="1">
      <alignment horizontal="center" vertical="center"/>
    </xf>
    <xf numFmtId="0" fontId="20" fillId="4" borderId="11"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2" fontId="20" fillId="2" borderId="3" xfId="0" applyNumberFormat="1" applyFont="1" applyFill="1" applyBorder="1" applyAlignment="1">
      <alignment horizontal="center" vertical="center"/>
    </xf>
    <xf numFmtId="0" fontId="21" fillId="0" borderId="0" xfId="0" applyFont="1" applyFill="1" applyBorder="1" applyAlignment="1" applyProtection="1">
      <alignment horizontal="left" vertical="center" wrapText="1"/>
      <protection locked="0"/>
    </xf>
    <xf numFmtId="2" fontId="18" fillId="0" borderId="29" xfId="0" applyNumberFormat="1" applyFont="1" applyBorder="1" applyAlignment="1">
      <alignment horizontal="center" vertical="center"/>
    </xf>
    <xf numFmtId="0" fontId="21" fillId="4" borderId="64" xfId="0" applyFont="1" applyFill="1" applyBorder="1" applyAlignment="1">
      <alignment horizontal="center" vertical="center"/>
    </xf>
    <xf numFmtId="0" fontId="21" fillId="4" borderId="64" xfId="0" applyFont="1" applyFill="1" applyBorder="1" applyAlignment="1" applyProtection="1">
      <alignment horizontal="center" vertical="center" wrapText="1"/>
      <protection locked="0"/>
    </xf>
    <xf numFmtId="0" fontId="21" fillId="4" borderId="17" xfId="0" applyFont="1" applyFill="1" applyBorder="1" applyAlignment="1" applyProtection="1">
      <alignment horizontal="left" vertical="center" wrapText="1"/>
      <protection locked="0"/>
    </xf>
    <xf numFmtId="0" fontId="25" fillId="4" borderId="22" xfId="0" applyFont="1" applyFill="1" applyBorder="1" applyAlignment="1">
      <alignment horizontal="center" vertical="center" wrapText="1"/>
    </xf>
    <xf numFmtId="2" fontId="18" fillId="0" borderId="20" xfId="0" applyNumberFormat="1" applyFont="1" applyBorder="1" applyAlignment="1">
      <alignment horizontal="center" vertical="center"/>
    </xf>
    <xf numFmtId="0" fontId="20" fillId="0" borderId="6" xfId="0" applyFont="1" applyFill="1" applyBorder="1" applyAlignment="1">
      <alignment vertical="center"/>
    </xf>
    <xf numFmtId="0" fontId="20" fillId="4" borderId="73" xfId="0" applyFont="1" applyFill="1" applyBorder="1" applyAlignment="1">
      <alignment vertical="center"/>
    </xf>
    <xf numFmtId="0" fontId="20" fillId="4" borderId="74" xfId="0" applyFont="1" applyFill="1" applyBorder="1" applyAlignment="1">
      <alignment vertical="center"/>
    </xf>
    <xf numFmtId="2" fontId="20" fillId="0" borderId="0" xfId="0" applyNumberFormat="1" applyFont="1" applyFill="1" applyBorder="1" applyAlignment="1"/>
    <xf numFmtId="2" fontId="20" fillId="0" borderId="29" xfId="0" applyNumberFormat="1" applyFont="1" applyFill="1" applyBorder="1" applyAlignment="1"/>
    <xf numFmtId="0" fontId="17" fillId="0" borderId="11" xfId="2" applyBorder="1" applyAlignment="1" applyProtection="1">
      <alignment horizontal="left" vertical="center" wrapText="1"/>
    </xf>
    <xf numFmtId="0" fontId="17" fillId="0" borderId="13" xfId="2" applyBorder="1" applyAlignment="1" applyProtection="1">
      <alignment horizontal="left" vertical="center" wrapText="1"/>
    </xf>
    <xf numFmtId="0" fontId="17" fillId="0" borderId="15" xfId="2" applyBorder="1" applyAlignment="1" applyProtection="1">
      <alignment horizontal="left" vertical="center" wrapText="1"/>
    </xf>
    <xf numFmtId="0" fontId="35" fillId="0" borderId="23"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0" fillId="0" borderId="20" xfId="0" applyFont="1" applyFill="1" applyBorder="1" applyAlignment="1">
      <alignment horizontal="center" vertical="center"/>
    </xf>
    <xf numFmtId="0" fontId="25" fillId="4" borderId="11" xfId="0" applyFont="1" applyFill="1" applyBorder="1" applyAlignment="1" applyProtection="1">
      <alignment horizontal="center" vertical="center" wrapText="1"/>
      <protection locked="0"/>
    </xf>
    <xf numFmtId="0" fontId="21" fillId="0" borderId="14" xfId="0" applyFont="1" applyFill="1" applyBorder="1" applyAlignment="1" applyProtection="1">
      <alignment vertical="center" wrapText="1"/>
      <protection locked="0"/>
    </xf>
    <xf numFmtId="0" fontId="19" fillId="0" borderId="57" xfId="0" applyFont="1" applyFill="1" applyBorder="1" applyAlignment="1">
      <alignment horizontal="center" vertical="center"/>
    </xf>
    <xf numFmtId="0" fontId="19" fillId="0" borderId="58" xfId="0" applyFont="1" applyFill="1" applyBorder="1"/>
    <xf numFmtId="9" fontId="19" fillId="0" borderId="58" xfId="0" applyNumberFormat="1" applyFont="1" applyFill="1" applyBorder="1" applyAlignment="1">
      <alignment horizontal="center"/>
    </xf>
    <xf numFmtId="2" fontId="19" fillId="0" borderId="58" xfId="0" applyNumberFormat="1" applyFont="1" applyFill="1" applyBorder="1" applyAlignment="1">
      <alignment horizontal="center" vertical="center"/>
    </xf>
    <xf numFmtId="2" fontId="19" fillId="0" borderId="63" xfId="0" applyNumberFormat="1" applyFont="1" applyFill="1" applyBorder="1" applyAlignment="1">
      <alignment horizontal="center" vertical="center"/>
    </xf>
    <xf numFmtId="0" fontId="17" fillId="0" borderId="11" xfId="2" applyFill="1" applyBorder="1" applyAlignment="1" applyProtection="1">
      <alignment horizontal="center" vertical="center" wrapText="1"/>
    </xf>
    <xf numFmtId="0" fontId="19" fillId="0" borderId="0" xfId="0" applyFont="1" applyAlignment="1">
      <alignment vertical="center"/>
    </xf>
    <xf numFmtId="0" fontId="4" fillId="0" borderId="12" xfId="0" applyFont="1" applyFill="1" applyBorder="1" applyAlignment="1" applyProtection="1">
      <alignment horizontal="center" vertical="center" wrapText="1"/>
      <protection locked="0"/>
    </xf>
    <xf numFmtId="0" fontId="21" fillId="0" borderId="12" xfId="0" applyFont="1" applyFill="1" applyBorder="1" applyAlignment="1">
      <alignment vertical="center"/>
    </xf>
    <xf numFmtId="0" fontId="20" fillId="0" borderId="12" xfId="0" applyFont="1" applyFill="1" applyBorder="1" applyAlignment="1">
      <alignment horizontal="center" vertical="center"/>
    </xf>
    <xf numFmtId="0" fontId="19" fillId="0" borderId="12" xfId="0" applyFont="1" applyFill="1" applyBorder="1" applyAlignment="1">
      <alignment horizontal="left" vertical="center"/>
    </xf>
    <xf numFmtId="0" fontId="19" fillId="0" borderId="17" xfId="0" applyFont="1" applyFill="1" applyBorder="1" applyAlignment="1">
      <alignment horizontal="center" vertical="center"/>
    </xf>
    <xf numFmtId="0" fontId="35" fillId="0" borderId="27" xfId="0" applyFont="1" applyFill="1" applyBorder="1" applyAlignment="1">
      <alignment horizontal="center" vertical="center" wrapText="1"/>
    </xf>
    <xf numFmtId="0" fontId="31" fillId="0" borderId="12" xfId="0" applyFont="1" applyFill="1" applyBorder="1" applyAlignment="1">
      <alignment vertical="center"/>
    </xf>
    <xf numFmtId="0" fontId="21" fillId="0" borderId="14" xfId="0" applyFont="1" applyBorder="1" applyAlignment="1">
      <alignment vertical="center"/>
    </xf>
    <xf numFmtId="0" fontId="31" fillId="0" borderId="14" xfId="0" applyFont="1" applyFill="1" applyBorder="1" applyAlignment="1">
      <alignment vertical="center"/>
    </xf>
    <xf numFmtId="0" fontId="21" fillId="0" borderId="12" xfId="0" applyFont="1" applyFill="1" applyBorder="1" applyAlignment="1">
      <alignment vertical="center" wrapText="1"/>
    </xf>
    <xf numFmtId="0" fontId="31" fillId="0" borderId="12"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21" fillId="0" borderId="14" xfId="0" applyFont="1" applyFill="1" applyBorder="1" applyAlignment="1" applyProtection="1">
      <alignment horizontal="left" vertical="center" wrapText="1"/>
      <protection locked="0"/>
    </xf>
    <xf numFmtId="0" fontId="21" fillId="0" borderId="14" xfId="0" applyFont="1" applyFill="1" applyBorder="1" applyAlignment="1">
      <alignment vertical="center" wrapText="1"/>
    </xf>
    <xf numFmtId="0" fontId="31" fillId="0" borderId="14" xfId="0" applyFont="1" applyFill="1" applyBorder="1" applyAlignment="1">
      <alignment horizontal="center" vertical="center" wrapText="1"/>
    </xf>
    <xf numFmtId="0" fontId="31" fillId="0" borderId="14" xfId="0" applyFont="1" applyFill="1" applyBorder="1" applyAlignment="1" applyProtection="1">
      <alignment vertical="center" wrapText="1"/>
      <protection locked="0"/>
    </xf>
    <xf numFmtId="0" fontId="31" fillId="0" borderId="41" xfId="0" applyFont="1" applyFill="1" applyBorder="1" applyAlignment="1">
      <alignment horizontal="center" vertical="center" wrapText="1"/>
    </xf>
    <xf numFmtId="0" fontId="21" fillId="0" borderId="12" xfId="0" applyFont="1" applyFill="1" applyBorder="1" applyAlignment="1" applyProtection="1">
      <alignment horizontal="left" vertical="center"/>
      <protection locked="0"/>
    </xf>
    <xf numFmtId="0" fontId="31" fillId="0" borderId="12" xfId="0" applyFont="1" applyBorder="1" applyAlignment="1">
      <alignment horizontal="center" vertical="center" wrapText="1"/>
    </xf>
    <xf numFmtId="0" fontId="31" fillId="0" borderId="20" xfId="0" applyFont="1" applyBorder="1" applyAlignment="1">
      <alignment horizontal="center" vertical="center" wrapText="1"/>
    </xf>
    <xf numFmtId="0" fontId="21" fillId="0" borderId="14" xfId="0" applyFont="1" applyBorder="1" applyAlignment="1">
      <alignment vertical="center" wrapText="1"/>
    </xf>
    <xf numFmtId="0" fontId="31" fillId="0" borderId="14"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0" xfId="0" applyFont="1" applyAlignment="1">
      <alignment vertical="center"/>
    </xf>
    <xf numFmtId="0" fontId="31" fillId="0" borderId="33" xfId="0" applyFont="1" applyBorder="1" applyAlignment="1">
      <alignment horizontal="center" vertical="center"/>
    </xf>
    <xf numFmtId="0" fontId="19" fillId="0" borderId="0" xfId="0" applyFont="1" applyBorder="1" applyAlignment="1">
      <alignment vertical="center"/>
    </xf>
    <xf numFmtId="0" fontId="35" fillId="0" borderId="1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6" xfId="0" applyFont="1" applyFill="1" applyBorder="1" applyAlignment="1">
      <alignment vertical="center" wrapText="1"/>
    </xf>
    <xf numFmtId="0" fontId="21" fillId="0" borderId="6" xfId="0" applyFont="1" applyFill="1" applyBorder="1" applyAlignment="1">
      <alignment horizontal="center" vertical="center" wrapText="1"/>
    </xf>
    <xf numFmtId="0" fontId="19" fillId="0" borderId="6" xfId="0" applyFont="1" applyBorder="1" applyAlignment="1">
      <alignment horizontal="left" vertical="center"/>
    </xf>
    <xf numFmtId="0" fontId="19" fillId="0" borderId="33" xfId="0" applyFont="1" applyBorder="1" applyAlignment="1">
      <alignment horizontal="center" vertical="center"/>
    </xf>
    <xf numFmtId="0" fontId="6" fillId="0" borderId="13" xfId="0" applyFont="1" applyFill="1" applyBorder="1" applyAlignment="1" applyProtection="1">
      <alignment horizontal="center" vertical="center" wrapText="1"/>
      <protection locked="0"/>
    </xf>
    <xf numFmtId="0" fontId="17" fillId="0" borderId="13" xfId="2" applyFill="1" applyBorder="1" applyAlignment="1" applyProtection="1">
      <alignment horizontal="center" vertical="center" wrapText="1"/>
    </xf>
    <xf numFmtId="0" fontId="4" fillId="0" borderId="12" xfId="0" applyFont="1" applyFill="1" applyBorder="1" applyAlignment="1" applyProtection="1">
      <alignment horizontal="left" vertical="center" wrapText="1"/>
      <protection locked="0"/>
    </xf>
    <xf numFmtId="0" fontId="19" fillId="0" borderId="12" xfId="0" applyFont="1" applyFill="1" applyBorder="1" applyAlignment="1">
      <alignment vertical="center"/>
    </xf>
    <xf numFmtId="0" fontId="21" fillId="0" borderId="15" xfId="0" applyFont="1" applyFill="1" applyBorder="1" applyAlignment="1" applyProtection="1">
      <alignment horizontal="left" vertical="center" wrapText="1"/>
      <protection locked="0"/>
    </xf>
    <xf numFmtId="0" fontId="21" fillId="0" borderId="15" xfId="0" applyFont="1" applyBorder="1" applyAlignment="1">
      <alignment vertical="center"/>
    </xf>
    <xf numFmtId="0" fontId="31" fillId="0" borderId="15" xfId="0" applyFont="1" applyBorder="1" applyAlignment="1">
      <alignment horizontal="center" vertical="center"/>
    </xf>
    <xf numFmtId="0" fontId="31" fillId="0" borderId="15" xfId="0" applyFont="1" applyFill="1" applyBorder="1" applyAlignment="1" applyProtection="1">
      <alignment vertical="center" wrapText="1"/>
      <protection locked="0"/>
    </xf>
    <xf numFmtId="0" fontId="35" fillId="0" borderId="33" xfId="0" applyFont="1" applyBorder="1" applyAlignment="1">
      <alignment horizontal="center" vertical="center" wrapText="1"/>
    </xf>
    <xf numFmtId="0" fontId="31" fillId="0" borderId="107" xfId="0" applyFont="1" applyBorder="1" applyAlignment="1">
      <alignment horizontal="center" vertical="center"/>
    </xf>
    <xf numFmtId="0" fontId="21" fillId="0" borderId="108" xfId="0" applyFont="1" applyBorder="1"/>
    <xf numFmtId="0" fontId="21" fillId="0" borderId="108" xfId="0" applyFont="1" applyBorder="1" applyAlignment="1">
      <alignment horizontal="center"/>
    </xf>
    <xf numFmtId="0" fontId="21" fillId="0" borderId="108" xfId="0" applyFont="1" applyFill="1" applyBorder="1"/>
    <xf numFmtId="0" fontId="18" fillId="0" borderId="108" xfId="0" applyFont="1" applyBorder="1"/>
    <xf numFmtId="0" fontId="18" fillId="0" borderId="109" xfId="0" applyFont="1" applyBorder="1"/>
    <xf numFmtId="0" fontId="18" fillId="0" borderId="106" xfId="0" applyFont="1" applyBorder="1"/>
    <xf numFmtId="0" fontId="19" fillId="0" borderId="38" xfId="0" applyFont="1" applyBorder="1"/>
    <xf numFmtId="0" fontId="21" fillId="0" borderId="38" xfId="0" applyFont="1" applyBorder="1" applyAlignment="1">
      <alignment wrapText="1"/>
    </xf>
    <xf numFmtId="0" fontId="42" fillId="0" borderId="12" xfId="0" applyFont="1" applyBorder="1"/>
    <xf numFmtId="0" fontId="21" fillId="0" borderId="19" xfId="0" applyFont="1" applyBorder="1" applyAlignment="1">
      <alignment vertical="center"/>
    </xf>
    <xf numFmtId="0" fontId="25" fillId="0" borderId="14" xfId="0" applyFont="1" applyFill="1" applyBorder="1" applyAlignment="1">
      <alignment vertical="center" wrapText="1"/>
    </xf>
    <xf numFmtId="0" fontId="18" fillId="0" borderId="0" xfId="0" applyFont="1" applyAlignment="1">
      <alignment vertical="center"/>
    </xf>
    <xf numFmtId="0" fontId="4" fillId="0" borderId="6" xfId="0" applyFont="1" applyFill="1" applyBorder="1" applyAlignment="1" applyProtection="1">
      <alignment horizontal="left" vertical="center" wrapText="1"/>
      <protection locked="0"/>
    </xf>
    <xf numFmtId="0" fontId="21" fillId="0" borderId="0" xfId="0" applyFont="1" applyBorder="1" applyAlignment="1">
      <alignment vertical="center"/>
    </xf>
    <xf numFmtId="0" fontId="18" fillId="0" borderId="0" xfId="0" applyFont="1" applyBorder="1" applyAlignment="1">
      <alignment vertical="center"/>
    </xf>
    <xf numFmtId="0" fontId="33" fillId="0" borderId="0" xfId="3" applyFont="1" applyBorder="1" applyAlignment="1" applyProtection="1">
      <alignment horizontal="center" vertical="center"/>
      <protection locked="0"/>
    </xf>
    <xf numFmtId="0" fontId="38" fillId="0" borderId="0" xfId="3" applyFont="1" applyAlignment="1">
      <alignment horizontal="center"/>
    </xf>
    <xf numFmtId="0" fontId="24" fillId="7" borderId="65" xfId="3" applyFont="1" applyFill="1" applyBorder="1" applyAlignment="1" applyProtection="1">
      <alignment horizontal="center" vertical="center"/>
      <protection locked="0"/>
    </xf>
    <xf numFmtId="0" fontId="24" fillId="7" borderId="0" xfId="3" applyFont="1" applyFill="1" applyBorder="1" applyAlignment="1" applyProtection="1">
      <alignment horizontal="center" vertical="center"/>
      <protection locked="0"/>
    </xf>
    <xf numFmtId="0" fontId="40" fillId="0" borderId="0" xfId="3" applyFont="1" applyFill="1" applyBorder="1" applyAlignment="1" applyProtection="1">
      <alignment horizontal="center" vertical="center" wrapText="1"/>
      <protection locked="0"/>
    </xf>
    <xf numFmtId="0" fontId="38" fillId="0" borderId="0" xfId="3" applyFont="1" applyFill="1" applyBorder="1" applyAlignment="1" applyProtection="1">
      <alignment horizontal="center" vertical="center" wrapText="1"/>
      <protection locked="0"/>
    </xf>
    <xf numFmtId="0" fontId="39" fillId="0" borderId="66" xfId="3" applyFont="1" applyFill="1" applyBorder="1" applyAlignment="1" applyProtection="1">
      <alignment horizontal="center" vertical="center" wrapText="1"/>
      <protection locked="0"/>
    </xf>
    <xf numFmtId="0" fontId="39" fillId="0" borderId="67" xfId="3" applyFont="1" applyFill="1" applyBorder="1" applyAlignment="1" applyProtection="1">
      <alignment horizontal="center" vertical="center" wrapText="1"/>
      <protection locked="0"/>
    </xf>
    <xf numFmtId="0" fontId="39" fillId="0" borderId="40" xfId="3" applyFont="1" applyFill="1" applyBorder="1" applyAlignment="1" applyProtection="1">
      <alignment horizontal="center" vertical="center" wrapText="1"/>
      <protection locked="0"/>
    </xf>
    <xf numFmtId="0" fontId="39" fillId="0" borderId="51" xfId="3" applyFont="1" applyFill="1" applyBorder="1" applyAlignment="1" applyProtection="1">
      <alignment horizontal="center" vertical="center" wrapText="1"/>
      <protection locked="0"/>
    </xf>
    <xf numFmtId="0" fontId="39" fillId="0" borderId="64" xfId="3" applyFont="1" applyFill="1" applyBorder="1" applyAlignment="1" applyProtection="1">
      <alignment horizontal="center" vertical="center" wrapText="1"/>
      <protection locked="0"/>
    </xf>
    <xf numFmtId="0" fontId="39" fillId="0" borderId="22" xfId="3" applyFont="1" applyFill="1" applyBorder="1" applyAlignment="1" applyProtection="1">
      <alignment horizontal="center" vertical="center" wrapText="1"/>
      <protection locked="0"/>
    </xf>
    <xf numFmtId="0" fontId="18" fillId="0" borderId="0" xfId="3" applyFont="1" applyAlignment="1">
      <alignment horizontal="center" vertical="center"/>
    </xf>
    <xf numFmtId="20" fontId="21" fillId="0" borderId="98" xfId="0" quotePrefix="1" applyNumberFormat="1" applyFont="1" applyBorder="1" applyAlignment="1">
      <alignment horizontal="center" vertical="center"/>
    </xf>
    <xf numFmtId="0" fontId="21" fillId="0" borderId="99" xfId="0" quotePrefix="1" applyFont="1" applyBorder="1" applyAlignment="1">
      <alignment horizontal="center" vertical="center"/>
    </xf>
    <xf numFmtId="0" fontId="21" fillId="4" borderId="51" xfId="0" applyFont="1" applyFill="1" applyBorder="1" applyAlignment="1">
      <alignment horizontal="center" vertical="center"/>
    </xf>
    <xf numFmtId="0" fontId="21" fillId="4" borderId="52" xfId="0" quotePrefix="1" applyFont="1" applyFill="1" applyBorder="1" applyAlignment="1">
      <alignment horizontal="center" vertical="center"/>
    </xf>
    <xf numFmtId="20" fontId="21" fillId="0" borderId="51" xfId="0" quotePrefix="1" applyNumberFormat="1" applyFont="1" applyBorder="1" applyAlignment="1">
      <alignment horizontal="center" vertical="center"/>
    </xf>
    <xf numFmtId="20" fontId="21" fillId="0" borderId="52" xfId="0" quotePrefix="1" applyNumberFormat="1" applyFont="1" applyBorder="1" applyAlignment="1">
      <alignment horizontal="center" vertical="center"/>
    </xf>
    <xf numFmtId="0" fontId="21" fillId="0" borderId="51" xfId="0" quotePrefix="1" applyFont="1" applyBorder="1" applyAlignment="1">
      <alignment horizontal="center" vertical="center"/>
    </xf>
    <xf numFmtId="0" fontId="21" fillId="0" borderId="52" xfId="0" quotePrefix="1" applyFont="1" applyBorder="1" applyAlignment="1">
      <alignment horizontal="center" vertical="center"/>
    </xf>
    <xf numFmtId="0" fontId="34" fillId="4" borderId="51" xfId="0" applyFont="1" applyFill="1" applyBorder="1" applyAlignment="1" applyProtection="1">
      <alignment horizontal="center" vertical="center" wrapText="1"/>
      <protection locked="0"/>
    </xf>
    <xf numFmtId="0" fontId="34" fillId="4" borderId="52" xfId="0" applyFont="1" applyFill="1" applyBorder="1" applyAlignment="1" applyProtection="1">
      <alignment horizontal="center" vertical="center" wrapText="1"/>
      <protection locked="0"/>
    </xf>
    <xf numFmtId="0" fontId="34" fillId="4" borderId="66" xfId="0" applyFont="1" applyFill="1" applyBorder="1" applyAlignment="1" applyProtection="1">
      <alignment horizontal="center" vertical="center" wrapText="1"/>
      <protection locked="0"/>
    </xf>
    <xf numFmtId="0" fontId="34" fillId="4" borderId="78"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protection locked="0"/>
    </xf>
    <xf numFmtId="0" fontId="30" fillId="5" borderId="36" xfId="0" applyFont="1" applyFill="1" applyBorder="1" applyAlignment="1" applyProtection="1">
      <alignment horizontal="center" vertical="center" wrapText="1"/>
      <protection locked="0"/>
    </xf>
    <xf numFmtId="0" fontId="0" fillId="0" borderId="9" xfId="0" applyBorder="1"/>
    <xf numFmtId="0" fontId="24" fillId="7" borderId="65" xfId="0" applyFont="1" applyFill="1" applyBorder="1" applyAlignment="1" applyProtection="1">
      <alignment horizontal="center" vertical="center"/>
      <protection locked="0"/>
    </xf>
    <xf numFmtId="0" fontId="24" fillId="7" borderId="0" xfId="0" applyFont="1" applyFill="1" applyBorder="1" applyAlignment="1" applyProtection="1">
      <alignment horizontal="center" vertical="center"/>
      <protection locked="0"/>
    </xf>
    <xf numFmtId="0" fontId="30" fillId="5" borderId="46" xfId="0" applyFont="1" applyFill="1" applyBorder="1" applyAlignment="1" applyProtection="1">
      <alignment horizontal="center" vertical="center" wrapText="1"/>
      <protection locked="0"/>
    </xf>
    <xf numFmtId="0" fontId="30" fillId="5" borderId="32" xfId="0" applyFont="1" applyFill="1" applyBorder="1" applyAlignment="1" applyProtection="1">
      <alignment horizontal="center" vertical="center" wrapText="1"/>
      <protection locked="0"/>
    </xf>
    <xf numFmtId="0" fontId="19" fillId="0" borderId="0" xfId="0" applyFont="1" applyFill="1" applyAlignment="1">
      <alignment horizontal="left" vertical="center" wrapText="1"/>
    </xf>
    <xf numFmtId="0" fontId="30" fillId="5" borderId="69" xfId="0" applyFont="1" applyFill="1" applyBorder="1" applyAlignment="1" applyProtection="1">
      <alignment horizontal="center" vertical="center"/>
      <protection locked="0"/>
    </xf>
    <xf numFmtId="0" fontId="30" fillId="5" borderId="70" xfId="0" applyFont="1" applyFill="1" applyBorder="1" applyAlignment="1" applyProtection="1">
      <alignment horizontal="center" vertical="center"/>
      <protection locked="0"/>
    </xf>
    <xf numFmtId="0" fontId="30" fillId="5" borderId="71" xfId="0" applyFont="1" applyFill="1" applyBorder="1" applyAlignment="1" applyProtection="1">
      <alignment horizontal="center" vertical="center"/>
      <protection locked="0"/>
    </xf>
    <xf numFmtId="0" fontId="30" fillId="5" borderId="15" xfId="0" applyFont="1" applyFill="1" applyBorder="1" applyAlignment="1" applyProtection="1">
      <alignment horizontal="center" vertical="center"/>
      <protection locked="0"/>
    </xf>
    <xf numFmtId="0" fontId="30" fillId="5" borderId="72" xfId="0" applyFont="1" applyFill="1" applyBorder="1" applyAlignment="1" applyProtection="1">
      <alignment horizontal="center" vertical="center" wrapText="1"/>
      <protection locked="0"/>
    </xf>
    <xf numFmtId="0" fontId="30" fillId="5" borderId="7" xfId="0" applyFont="1" applyFill="1" applyBorder="1" applyAlignment="1" applyProtection="1">
      <alignment horizontal="center" vertical="center" wrapText="1"/>
      <protection locked="0"/>
    </xf>
    <xf numFmtId="0" fontId="30" fillId="5" borderId="9" xfId="0" applyFont="1" applyFill="1" applyBorder="1" applyAlignment="1" applyProtection="1">
      <alignment horizontal="center" vertical="center" wrapText="1"/>
      <protection locked="0"/>
    </xf>
    <xf numFmtId="0" fontId="21" fillId="0" borderId="52" xfId="0" applyFont="1" applyBorder="1" applyAlignment="1">
      <alignment horizontal="center" vertical="center"/>
    </xf>
    <xf numFmtId="0" fontId="40" fillId="0" borderId="0" xfId="3" applyFont="1" applyBorder="1" applyAlignment="1" applyProtection="1">
      <alignment horizontal="center" vertical="center"/>
      <protection locked="0"/>
    </xf>
    <xf numFmtId="0" fontId="20" fillId="0" borderId="79" xfId="0" applyFont="1" applyFill="1" applyBorder="1" applyAlignment="1">
      <alignment horizontal="center" vertical="center"/>
    </xf>
    <xf numFmtId="0" fontId="20" fillId="0" borderId="80" xfId="0" applyFont="1" applyFill="1" applyBorder="1" applyAlignment="1">
      <alignment horizontal="center" vertical="center"/>
    </xf>
    <xf numFmtId="0" fontId="20" fillId="0" borderId="81" xfId="0" applyFont="1" applyFill="1" applyBorder="1" applyAlignment="1">
      <alignment horizontal="center" vertical="center"/>
    </xf>
    <xf numFmtId="0" fontId="4" fillId="0" borderId="28" xfId="0" applyFont="1" applyFill="1" applyBorder="1" applyAlignment="1" applyProtection="1">
      <alignment horizontal="left" vertical="center"/>
      <protection locked="0"/>
    </xf>
    <xf numFmtId="0" fontId="25" fillId="0" borderId="7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8" xfId="0" applyFont="1" applyBorder="1" applyAlignment="1">
      <alignment horizontal="center" vertical="center" wrapText="1"/>
    </xf>
    <xf numFmtId="0" fontId="6" fillId="0" borderId="17" xfId="0" applyFont="1" applyFill="1" applyBorder="1" applyAlignment="1" applyProtection="1">
      <alignment horizontal="left" vertical="center" wrapText="1"/>
      <protection locked="0"/>
    </xf>
    <xf numFmtId="0" fontId="6" fillId="0" borderId="52" xfId="0" applyFont="1" applyFill="1" applyBorder="1" applyAlignment="1" applyProtection="1">
      <alignment horizontal="left" vertical="center" wrapText="1"/>
      <protection locked="0"/>
    </xf>
    <xf numFmtId="0" fontId="19" fillId="0" borderId="33" xfId="0" applyFont="1" applyBorder="1" applyAlignment="1">
      <alignment horizontal="left"/>
    </xf>
    <xf numFmtId="0" fontId="19" fillId="0" borderId="102" xfId="0" applyFont="1" applyBorder="1" applyAlignment="1">
      <alignment horizontal="left"/>
    </xf>
    <xf numFmtId="0" fontId="6" fillId="0" borderId="104" xfId="0" applyFont="1" applyFill="1" applyBorder="1" applyAlignment="1" applyProtection="1">
      <alignment horizontal="left" vertical="center" wrapText="1"/>
      <protection locked="0"/>
    </xf>
    <xf numFmtId="0" fontId="6" fillId="0" borderId="105" xfId="0" applyFont="1" applyFill="1" applyBorder="1" applyAlignment="1" applyProtection="1">
      <alignment horizontal="left" vertical="center" wrapText="1"/>
      <protection locked="0"/>
    </xf>
    <xf numFmtId="0" fontId="21" fillId="0" borderId="35" xfId="0" applyFont="1" applyFill="1" applyBorder="1" applyAlignment="1" applyProtection="1">
      <alignment horizontal="left" vertical="center"/>
      <protection locked="0"/>
    </xf>
    <xf numFmtId="0" fontId="21" fillId="0" borderId="103" xfId="0" applyFont="1" applyFill="1" applyBorder="1" applyAlignment="1" applyProtection="1">
      <alignment horizontal="left" vertical="center"/>
      <protection locked="0"/>
    </xf>
    <xf numFmtId="0" fontId="6" fillId="0" borderId="17" xfId="0" applyFont="1" applyFill="1" applyBorder="1" applyAlignment="1" applyProtection="1">
      <alignment horizontal="left" vertical="center"/>
      <protection locked="0"/>
    </xf>
    <xf numFmtId="0" fontId="6" fillId="0" borderId="52"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wrapText="1"/>
      <protection locked="0"/>
    </xf>
    <xf numFmtId="0" fontId="4" fillId="0" borderId="52" xfId="0" applyFont="1" applyFill="1" applyBorder="1" applyAlignment="1" applyProtection="1">
      <alignment horizontal="left" vertical="center" wrapText="1"/>
      <protection locked="0"/>
    </xf>
    <xf numFmtId="0" fontId="21" fillId="0" borderId="33" xfId="0" applyFont="1" applyBorder="1" applyAlignment="1">
      <alignment horizontal="left" vertical="center" wrapText="1"/>
    </xf>
    <xf numFmtId="0" fontId="21" fillId="0" borderId="102" xfId="0" applyFont="1" applyBorder="1" applyAlignment="1">
      <alignment horizontal="left" vertical="center" wrapText="1"/>
    </xf>
    <xf numFmtId="2" fontId="20" fillId="0" borderId="0" xfId="0" applyNumberFormat="1" applyFont="1" applyFill="1" applyBorder="1" applyAlignment="1">
      <alignment horizontal="center"/>
    </xf>
    <xf numFmtId="0" fontId="20" fillId="4" borderId="39" xfId="0" applyFont="1" applyFill="1" applyBorder="1" applyAlignment="1">
      <alignment horizontal="center" vertical="center"/>
    </xf>
    <xf numFmtId="0" fontId="20" fillId="4" borderId="67" xfId="0" applyFont="1" applyFill="1" applyBorder="1" applyAlignment="1">
      <alignment horizontal="center" vertical="center"/>
    </xf>
    <xf numFmtId="0" fontId="20" fillId="4" borderId="78" xfId="0" applyFont="1" applyFill="1" applyBorder="1" applyAlignment="1">
      <alignment horizontal="center" vertical="center"/>
    </xf>
    <xf numFmtId="0" fontId="20" fillId="4" borderId="39" xfId="0" applyFont="1" applyFill="1" applyBorder="1" applyAlignment="1">
      <alignment horizontal="center"/>
    </xf>
    <xf numFmtId="0" fontId="20" fillId="4" borderId="40" xfId="0" applyFont="1" applyFill="1" applyBorder="1" applyAlignment="1">
      <alignment horizontal="center"/>
    </xf>
    <xf numFmtId="2" fontId="25" fillId="0" borderId="16" xfId="0" applyNumberFormat="1" applyFont="1" applyFill="1" applyBorder="1" applyAlignment="1">
      <alignment horizontal="center" wrapText="1"/>
    </xf>
    <xf numFmtId="2" fontId="25" fillId="0" borderId="54" xfId="0" applyNumberFormat="1" applyFont="1" applyFill="1" applyBorder="1" applyAlignment="1">
      <alignment horizontal="center" wrapText="1"/>
    </xf>
    <xf numFmtId="0" fontId="25" fillId="0" borderId="19" xfId="0" applyFont="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20" fillId="4" borderId="67" xfId="0" applyFont="1" applyFill="1" applyBorder="1" applyAlignment="1">
      <alignment horizontal="center"/>
    </xf>
    <xf numFmtId="0" fontId="20" fillId="4" borderId="48" xfId="0" applyFont="1" applyFill="1" applyBorder="1" applyAlignment="1">
      <alignment horizontal="center" wrapText="1"/>
    </xf>
    <xf numFmtId="0" fontId="20" fillId="4" borderId="75" xfId="0" applyFont="1" applyFill="1" applyBorder="1" applyAlignment="1">
      <alignment horizontal="center" wrapText="1"/>
    </xf>
    <xf numFmtId="0" fontId="20" fillId="4" borderId="76" xfId="0" applyFont="1" applyFill="1" applyBorder="1" applyAlignment="1">
      <alignment horizontal="center" wrapText="1"/>
    </xf>
    <xf numFmtId="0" fontId="20" fillId="4" borderId="36"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73" xfId="0" applyFont="1" applyFill="1" applyBorder="1" applyAlignment="1">
      <alignment horizontal="center" vertical="center"/>
    </xf>
    <xf numFmtId="0" fontId="20" fillId="4" borderId="74" xfId="0" applyFont="1" applyFill="1" applyBorder="1" applyAlignment="1">
      <alignment horizontal="center" vertical="center"/>
    </xf>
    <xf numFmtId="0" fontId="20" fillId="4" borderId="100" xfId="0" applyFont="1" applyFill="1" applyBorder="1" applyAlignment="1">
      <alignment horizontal="center" vertical="center"/>
    </xf>
    <xf numFmtId="0" fontId="20" fillId="4" borderId="101"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103" xfId="0" applyFont="1" applyFill="1" applyBorder="1" applyAlignment="1">
      <alignment horizontal="center" vertical="center"/>
    </xf>
    <xf numFmtId="2" fontId="20" fillId="0" borderId="0" xfId="0" applyNumberFormat="1" applyFont="1" applyFill="1" applyBorder="1" applyAlignment="1" applyProtection="1">
      <alignment horizontal="center" vertical="center" wrapText="1"/>
      <protection locked="0"/>
    </xf>
    <xf numFmtId="2" fontId="20" fillId="0" borderId="29" xfId="0" applyNumberFormat="1" applyFont="1" applyFill="1" applyBorder="1" applyAlignment="1" applyProtection="1">
      <alignment horizontal="center" vertical="center" wrapText="1"/>
      <protection locked="0"/>
    </xf>
    <xf numFmtId="0" fontId="20" fillId="4" borderId="14" xfId="0" applyFont="1" applyFill="1" applyBorder="1" applyAlignment="1">
      <alignment horizontal="center" vertical="center"/>
    </xf>
    <xf numFmtId="0" fontId="43" fillId="7" borderId="65" xfId="0" applyFont="1" applyFill="1" applyBorder="1" applyAlignment="1" applyProtection="1">
      <alignment horizontal="center" vertical="center"/>
      <protection locked="0"/>
    </xf>
    <xf numFmtId="0" fontId="43" fillId="7" borderId="0" xfId="0" applyFont="1" applyFill="1" applyBorder="1" applyAlignment="1" applyProtection="1">
      <alignment horizontal="center" vertical="center"/>
      <protection locked="0"/>
    </xf>
    <xf numFmtId="0" fontId="25" fillId="0" borderId="96" xfId="0" applyFont="1" applyBorder="1" applyAlignment="1">
      <alignment horizontal="center" vertical="center"/>
    </xf>
    <xf numFmtId="0" fontId="25" fillId="0" borderId="97" xfId="0" applyFont="1" applyBorder="1" applyAlignment="1">
      <alignment horizontal="center" vertical="center"/>
    </xf>
    <xf numFmtId="0" fontId="25" fillId="0" borderId="93" xfId="0" applyFont="1" applyBorder="1" applyAlignment="1">
      <alignment horizontal="center" vertical="center"/>
    </xf>
    <xf numFmtId="0" fontId="25" fillId="0" borderId="71" xfId="0" applyFont="1" applyBorder="1" applyAlignment="1">
      <alignment horizontal="center" vertical="center"/>
    </xf>
    <xf numFmtId="0" fontId="25" fillId="0" borderId="5" xfId="0" applyFont="1" applyBorder="1" applyAlignment="1">
      <alignment horizontal="center" vertical="center"/>
    </xf>
    <xf numFmtId="0" fontId="20" fillId="4" borderId="8" xfId="0" applyFont="1" applyFill="1" applyBorder="1" applyAlignment="1">
      <alignment horizontal="center" vertical="center"/>
    </xf>
    <xf numFmtId="0" fontId="7" fillId="0" borderId="1" xfId="0"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7" fillId="0" borderId="4" xfId="0" applyFont="1" applyFill="1" applyBorder="1" applyAlignment="1" applyProtection="1">
      <alignment horizontal="center" wrapText="1"/>
      <protection locked="0"/>
    </xf>
    <xf numFmtId="0" fontId="20" fillId="4" borderId="95" xfId="0" applyFont="1" applyFill="1" applyBorder="1" applyAlignment="1">
      <alignment horizontal="center"/>
    </xf>
    <xf numFmtId="0" fontId="20" fillId="4" borderId="2" xfId="0" applyFont="1" applyFill="1" applyBorder="1" applyAlignment="1">
      <alignment horizontal="center"/>
    </xf>
    <xf numFmtId="0" fontId="20" fillId="4" borderId="53" xfId="0" applyFont="1" applyFill="1" applyBorder="1" applyAlignment="1">
      <alignment horizontal="center"/>
    </xf>
    <xf numFmtId="2" fontId="20" fillId="0" borderId="2" xfId="0" applyNumberFormat="1" applyFont="1" applyFill="1" applyBorder="1" applyAlignment="1">
      <alignment horizontal="center"/>
    </xf>
    <xf numFmtId="0" fontId="20" fillId="4" borderId="4" xfId="0" applyFont="1" applyFill="1" applyBorder="1" applyAlignment="1">
      <alignment horizontal="center"/>
    </xf>
    <xf numFmtId="0" fontId="20" fillId="4" borderId="9" xfId="0" applyFont="1" applyFill="1" applyBorder="1" applyAlignment="1">
      <alignment horizontal="center" vertical="center"/>
    </xf>
    <xf numFmtId="2" fontId="30" fillId="0" borderId="0" xfId="0" applyNumberFormat="1" applyFont="1" applyFill="1" applyBorder="1" applyAlignment="1" applyProtection="1">
      <alignment horizontal="center" wrapText="1"/>
      <protection locked="0"/>
    </xf>
    <xf numFmtId="0" fontId="25" fillId="0" borderId="92" xfId="0" applyFont="1" applyBorder="1" applyAlignment="1">
      <alignment horizontal="center" vertical="center"/>
    </xf>
    <xf numFmtId="0" fontId="20" fillId="4" borderId="78" xfId="0" applyFont="1" applyFill="1" applyBorder="1" applyAlignment="1">
      <alignment horizontal="center"/>
    </xf>
    <xf numFmtId="0" fontId="19" fillId="0" borderId="82"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20" fillId="4" borderId="68" xfId="0" applyNumberFormat="1" applyFont="1" applyFill="1" applyBorder="1" applyAlignment="1" applyProtection="1">
      <alignment horizontal="center" vertical="center" wrapText="1"/>
      <protection locked="0"/>
    </xf>
    <xf numFmtId="0" fontId="20" fillId="4" borderId="12" xfId="0" applyNumberFormat="1" applyFont="1" applyFill="1" applyBorder="1" applyAlignment="1" applyProtection="1">
      <alignment horizontal="center" vertical="center" wrapText="1"/>
      <protection locked="0"/>
    </xf>
    <xf numFmtId="0" fontId="20" fillId="4" borderId="12" xfId="0" applyFont="1" applyFill="1" applyBorder="1" applyAlignment="1" applyProtection="1">
      <alignment horizontal="left" vertical="center" wrapText="1"/>
      <protection locked="0"/>
    </xf>
    <xf numFmtId="0" fontId="20" fillId="4" borderId="20" xfId="0" applyFont="1" applyFill="1" applyBorder="1" applyAlignment="1" applyProtection="1">
      <alignment horizontal="left" vertical="center" wrapText="1"/>
      <protection locked="0"/>
    </xf>
    <xf numFmtId="0" fontId="19" fillId="0" borderId="68" xfId="0" applyNumberFormat="1" applyFont="1" applyFill="1" applyBorder="1" applyAlignment="1" applyProtection="1">
      <alignment horizontal="center" vertical="center" wrapText="1"/>
      <protection locked="0"/>
    </xf>
    <xf numFmtId="0" fontId="19" fillId="0" borderId="12" xfId="0" applyNumberFormat="1" applyFont="1" applyFill="1" applyBorder="1" applyAlignment="1" applyProtection="1">
      <alignment horizontal="center" vertical="center" wrapText="1"/>
      <protection locked="0"/>
    </xf>
    <xf numFmtId="0" fontId="19" fillId="0" borderId="68"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7" fillId="4" borderId="68" xfId="0" applyNumberFormat="1" applyFont="1" applyFill="1" applyBorder="1" applyAlignment="1" applyProtection="1">
      <alignment horizontal="center" vertical="center" wrapText="1"/>
      <protection locked="0"/>
    </xf>
    <xf numFmtId="0" fontId="7" fillId="4" borderId="12" xfId="0" applyNumberFormat="1" applyFont="1" applyFill="1" applyBorder="1" applyAlignment="1" applyProtection="1">
      <alignment horizontal="center" vertical="center" wrapText="1"/>
      <protection locked="0"/>
    </xf>
    <xf numFmtId="0" fontId="7" fillId="4" borderId="12" xfId="0" applyFont="1" applyFill="1" applyBorder="1" applyAlignment="1" applyProtection="1">
      <alignment horizontal="left" vertical="center" wrapText="1"/>
      <protection locked="0"/>
    </xf>
    <xf numFmtId="0" fontId="7" fillId="4" borderId="20" xfId="0" applyFont="1" applyFill="1" applyBorder="1" applyAlignment="1" applyProtection="1">
      <alignment horizontal="left" vertical="center" wrapText="1"/>
      <protection locked="0"/>
    </xf>
    <xf numFmtId="0" fontId="8" fillId="0" borderId="68" xfId="0" applyNumberFormat="1" applyFont="1" applyFill="1" applyBorder="1" applyAlignment="1" applyProtection="1">
      <alignment horizontal="center" vertical="center" wrapText="1"/>
      <protection locked="0"/>
    </xf>
    <xf numFmtId="0" fontId="8" fillId="0" borderId="12"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protection locked="0"/>
    </xf>
    <xf numFmtId="0" fontId="20" fillId="5" borderId="23" xfId="0" applyFont="1" applyFill="1" applyBorder="1" applyAlignment="1" applyProtection="1">
      <alignment horizontal="center" vertical="center"/>
      <protection locked="0"/>
    </xf>
    <xf numFmtId="0" fontId="20" fillId="5" borderId="36" xfId="0" applyFont="1" applyFill="1" applyBorder="1" applyAlignment="1" applyProtection="1">
      <alignment horizontal="center" vertical="center" wrapText="1"/>
      <protection locked="0"/>
    </xf>
    <xf numFmtId="0" fontId="20" fillId="5" borderId="11" xfId="0" applyFont="1" applyFill="1" applyBorder="1" applyAlignment="1" applyProtection="1">
      <alignment horizontal="center" vertical="center" wrapText="1"/>
      <protection locked="0"/>
    </xf>
    <xf numFmtId="0" fontId="25" fillId="0" borderId="0" xfId="3" applyFont="1" applyFill="1" applyBorder="1" applyAlignment="1" applyProtection="1">
      <alignment horizontal="left" vertical="center" wrapText="1"/>
      <protection locked="0"/>
    </xf>
    <xf numFmtId="0" fontId="21" fillId="0" borderId="0" xfId="3" applyFont="1" applyFill="1" applyBorder="1" applyAlignment="1" applyProtection="1">
      <alignment horizontal="left" vertical="top" wrapText="1"/>
      <protection locked="0"/>
    </xf>
    <xf numFmtId="0" fontId="20" fillId="5" borderId="69" xfId="0" applyFont="1" applyFill="1" applyBorder="1" applyAlignment="1" applyProtection="1">
      <alignment horizontal="center" vertical="center"/>
      <protection locked="0"/>
    </xf>
    <xf numFmtId="0" fontId="20" fillId="5" borderId="70" xfId="0" applyFont="1" applyFill="1" applyBorder="1" applyAlignment="1" applyProtection="1">
      <alignment horizontal="center" vertical="center"/>
      <protection locked="0"/>
    </xf>
    <xf numFmtId="0" fontId="20" fillId="5" borderId="68" xfId="0" applyFont="1" applyFill="1" applyBorder="1" applyAlignment="1" applyProtection="1">
      <alignment horizontal="center" vertical="center"/>
      <protection locked="0"/>
    </xf>
    <xf numFmtId="0" fontId="20" fillId="5" borderId="12" xfId="0" applyFont="1" applyFill="1" applyBorder="1" applyAlignment="1" applyProtection="1">
      <alignment horizontal="center" vertical="center"/>
      <protection locked="0"/>
    </xf>
    <xf numFmtId="0" fontId="20" fillId="5" borderId="70" xfId="0" applyFont="1" applyFill="1" applyBorder="1" applyAlignment="1" applyProtection="1">
      <alignment horizontal="center" vertical="center" wrapText="1"/>
      <protection locked="0"/>
    </xf>
    <xf numFmtId="0" fontId="30" fillId="5" borderId="21" xfId="0" applyFont="1" applyFill="1" applyBorder="1" applyAlignment="1" applyProtection="1">
      <alignment horizontal="center" vertical="center" wrapText="1"/>
      <protection locked="0"/>
    </xf>
    <xf numFmtId="0" fontId="19" fillId="4" borderId="68" xfId="0" applyFont="1" applyFill="1" applyBorder="1" applyAlignment="1" applyProtection="1">
      <alignment horizontal="center" vertical="center"/>
      <protection locked="0"/>
    </xf>
    <xf numFmtId="0" fontId="19" fillId="4" borderId="12" xfId="0" applyFont="1" applyFill="1" applyBorder="1" applyAlignment="1" applyProtection="1">
      <alignment horizontal="center" vertical="center"/>
      <protection locked="0"/>
    </xf>
    <xf numFmtId="0" fontId="19" fillId="0" borderId="68"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30" fillId="5" borderId="73" xfId="0" applyFont="1" applyFill="1" applyBorder="1" applyAlignment="1" applyProtection="1">
      <alignment horizontal="center" vertical="center"/>
      <protection locked="0"/>
    </xf>
    <xf numFmtId="0" fontId="30" fillId="5" borderId="36" xfId="0" applyFont="1" applyFill="1" applyBorder="1" applyAlignment="1" applyProtection="1">
      <alignment horizontal="center" vertical="center"/>
      <protection locked="0"/>
    </xf>
    <xf numFmtId="0" fontId="30" fillId="5" borderId="74" xfId="0" applyFont="1" applyFill="1" applyBorder="1" applyAlignment="1" applyProtection="1">
      <alignment horizontal="center" vertical="center"/>
      <protection locked="0"/>
    </xf>
    <xf numFmtId="0" fontId="30" fillId="5" borderId="11" xfId="0" applyFont="1" applyFill="1" applyBorder="1" applyAlignment="1" applyProtection="1">
      <alignment horizontal="center" vertical="center"/>
      <protection locked="0"/>
    </xf>
    <xf numFmtId="0" fontId="30" fillId="5" borderId="70" xfId="0" applyFont="1" applyFill="1" applyBorder="1" applyAlignment="1" applyProtection="1">
      <alignment horizontal="center" vertical="center" wrapText="1"/>
      <protection locked="0"/>
    </xf>
    <xf numFmtId="0" fontId="30" fillId="5" borderId="12" xfId="0" applyFont="1" applyFill="1" applyBorder="1" applyAlignment="1" applyProtection="1">
      <alignment horizontal="center" vertical="center" wrapText="1"/>
      <protection locked="0"/>
    </xf>
    <xf numFmtId="0" fontId="30" fillId="5" borderId="23" xfId="0" applyFont="1" applyFill="1" applyBorder="1" applyAlignment="1" applyProtection="1">
      <alignment horizontal="center" vertical="center" wrapText="1"/>
      <protection locked="0"/>
    </xf>
    <xf numFmtId="0" fontId="21" fillId="0" borderId="0" xfId="3" applyFont="1" applyFill="1" applyBorder="1" applyAlignment="1" applyProtection="1">
      <alignment horizontal="left" vertical="center" wrapText="1"/>
      <protection locked="0"/>
    </xf>
    <xf numFmtId="10" fontId="19" fillId="0" borderId="83" xfId="1" applyNumberFormat="1" applyFont="1" applyBorder="1" applyAlignment="1">
      <alignment horizontal="center" vertical="center" wrapText="1"/>
    </xf>
    <xf numFmtId="10" fontId="19" fillId="0" borderId="84" xfId="1" applyNumberFormat="1" applyFont="1" applyBorder="1" applyAlignment="1">
      <alignment horizontal="center" vertical="center" wrapText="1"/>
    </xf>
    <xf numFmtId="0" fontId="35" fillId="0" borderId="0" xfId="0" applyFont="1" applyAlignment="1">
      <alignment horizontal="center" wrapText="1"/>
    </xf>
    <xf numFmtId="0" fontId="19" fillId="0" borderId="0" xfId="0" quotePrefix="1" applyFont="1" applyAlignment="1">
      <alignment horizontal="center" wrapText="1"/>
    </xf>
    <xf numFmtId="0" fontId="19" fillId="0" borderId="0" xfId="0" applyFont="1" applyAlignment="1">
      <alignment horizontal="center" wrapText="1"/>
    </xf>
    <xf numFmtId="0" fontId="20" fillId="0" borderId="0" xfId="0" applyFont="1" applyAlignment="1">
      <alignment horizontal="center" vertical="center" wrapText="1"/>
    </xf>
    <xf numFmtId="0" fontId="40" fillId="0" borderId="0" xfId="0" applyFont="1" applyAlignment="1">
      <alignment horizontal="center" vertical="center" wrapText="1"/>
    </xf>
    <xf numFmtId="0" fontId="19" fillId="0" borderId="83" xfId="0" applyFont="1" applyBorder="1" applyAlignment="1">
      <alignment horizontal="center" vertical="center" wrapText="1"/>
    </xf>
    <xf numFmtId="0" fontId="19" fillId="0" borderId="84" xfId="0" applyFont="1" applyBorder="1" applyAlignment="1">
      <alignment horizontal="center" vertical="center" wrapText="1"/>
    </xf>
    <xf numFmtId="2" fontId="19" fillId="0" borderId="83" xfId="4" applyNumberFormat="1" applyFont="1" applyBorder="1" applyAlignment="1">
      <alignment horizontal="center" vertical="center" wrapText="1"/>
    </xf>
    <xf numFmtId="2" fontId="19" fillId="0" borderId="84" xfId="4" applyNumberFormat="1" applyFont="1" applyBorder="1" applyAlignment="1">
      <alignment horizontal="center" vertical="center" wrapText="1"/>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18" xfId="0" applyFont="1" applyBorder="1" applyAlignment="1">
      <alignment horizontal="center"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2" fontId="19" fillId="0" borderId="90" xfId="4" applyNumberFormat="1" applyFont="1" applyBorder="1" applyAlignment="1">
      <alignment horizontal="center" vertical="center" wrapText="1"/>
    </xf>
    <xf numFmtId="2" fontId="19" fillId="0" borderId="91" xfId="4" applyNumberFormat="1" applyFont="1" applyBorder="1" applyAlignment="1">
      <alignment horizontal="center" vertical="center" wrapText="1"/>
    </xf>
  </cellXfs>
  <cellStyles count="5">
    <cellStyle name="Comma" xfId="1" builtinId="3"/>
    <cellStyle name="Hyperlink" xfId="2" builtinId="8"/>
    <cellStyle name="Normal" xfId="0" builtinId="0"/>
    <cellStyle name="Normal 2" xfId="3"/>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0</xdr:colOff>
      <xdr:row>11</xdr:row>
      <xdr:rowOff>120649</xdr:rowOff>
    </xdr:to>
    <xdr:pic>
      <xdr:nvPicPr>
        <xdr:cNvPr id="1033"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22974300" y="1524000"/>
          <a:ext cx="0" cy="752475"/>
        </a:xfrm>
        <a:prstGeom prst="rect">
          <a:avLst/>
        </a:prstGeom>
        <a:noFill/>
        <a:ln w="9525">
          <a:noFill/>
          <a:miter lim="800000"/>
          <a:headEnd/>
          <a:tailEnd/>
        </a:ln>
      </xdr:spPr>
    </xdr:pic>
    <xdr:clientData/>
  </xdr:twoCellAnchor>
  <xdr:twoCellAnchor editAs="oneCell">
    <xdr:from>
      <xdr:col>12</xdr:col>
      <xdr:colOff>0</xdr:colOff>
      <xdr:row>7</xdr:row>
      <xdr:rowOff>0</xdr:rowOff>
    </xdr:from>
    <xdr:to>
      <xdr:col>12</xdr:col>
      <xdr:colOff>0</xdr:colOff>
      <xdr:row>10</xdr:row>
      <xdr:rowOff>53974</xdr:rowOff>
    </xdr:to>
    <xdr:pic>
      <xdr:nvPicPr>
        <xdr:cNvPr id="1034"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22974300" y="1524000"/>
          <a:ext cx="0"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0</xdr:colOff>
      <xdr:row>7</xdr:row>
      <xdr:rowOff>38258</xdr:rowOff>
    </xdr:to>
    <xdr:pic>
      <xdr:nvPicPr>
        <xdr:cNvPr id="3081"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23088600" y="1504950"/>
          <a:ext cx="0" cy="638175"/>
        </a:xfrm>
        <a:prstGeom prst="rect">
          <a:avLst/>
        </a:prstGeom>
        <a:noFill/>
        <a:ln w="9525">
          <a:noFill/>
          <a:miter lim="800000"/>
          <a:headEnd/>
          <a:tailEnd/>
        </a:ln>
      </xdr:spPr>
    </xdr:pic>
    <xdr:clientData/>
  </xdr:twoCellAnchor>
  <xdr:twoCellAnchor editAs="oneCell">
    <xdr:from>
      <xdr:col>12</xdr:col>
      <xdr:colOff>0</xdr:colOff>
      <xdr:row>7</xdr:row>
      <xdr:rowOff>0</xdr:rowOff>
    </xdr:from>
    <xdr:to>
      <xdr:col>12</xdr:col>
      <xdr:colOff>0</xdr:colOff>
      <xdr:row>7</xdr:row>
      <xdr:rowOff>37762</xdr:rowOff>
    </xdr:to>
    <xdr:pic>
      <xdr:nvPicPr>
        <xdr:cNvPr id="3082"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23088600" y="1504950"/>
          <a:ext cx="0" cy="476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5</xdr:row>
      <xdr:rowOff>0</xdr:rowOff>
    </xdr:from>
    <xdr:to>
      <xdr:col>6</xdr:col>
      <xdr:colOff>0</xdr:colOff>
      <xdr:row>5</xdr:row>
      <xdr:rowOff>60435</xdr:rowOff>
    </xdr:to>
    <xdr:pic>
      <xdr:nvPicPr>
        <xdr:cNvPr id="5129"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15516225" y="381000"/>
          <a:ext cx="0" cy="571500"/>
        </a:xfrm>
        <a:prstGeom prst="rect">
          <a:avLst/>
        </a:prstGeom>
        <a:noFill/>
        <a:ln w="9525">
          <a:noFill/>
          <a:miter lim="800000"/>
          <a:headEnd/>
          <a:tailEnd/>
        </a:ln>
      </xdr:spPr>
    </xdr:pic>
    <xdr:clientData/>
  </xdr:twoCellAnchor>
  <xdr:twoCellAnchor editAs="oneCell">
    <xdr:from>
      <xdr:col>6</xdr:col>
      <xdr:colOff>0</xdr:colOff>
      <xdr:row>5</xdr:row>
      <xdr:rowOff>0</xdr:rowOff>
    </xdr:from>
    <xdr:to>
      <xdr:col>6</xdr:col>
      <xdr:colOff>0</xdr:colOff>
      <xdr:row>5</xdr:row>
      <xdr:rowOff>61578</xdr:rowOff>
    </xdr:to>
    <xdr:pic>
      <xdr:nvPicPr>
        <xdr:cNvPr id="5130"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15516225" y="381000"/>
          <a:ext cx="0" cy="409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xxxkab.go.id/mainmenu/detail/alamat" TargetMode="External"/><Relationship Id="rId13" Type="http://schemas.openxmlformats.org/officeDocument/2006/relationships/hyperlink" Target="https://xxxkab.go.id/mainmenu/detail/alamat" TargetMode="External"/><Relationship Id="rId18" Type="http://schemas.openxmlformats.org/officeDocument/2006/relationships/drawing" Target="../drawings/drawing1.xml"/><Relationship Id="rId3" Type="http://schemas.openxmlformats.org/officeDocument/2006/relationships/hyperlink" Target="https://xxxkab.go.id/mainmenu/detail/alamat" TargetMode="External"/><Relationship Id="rId7" Type="http://schemas.openxmlformats.org/officeDocument/2006/relationships/hyperlink" Target="http://xxxxxxpemkab.go.id/" TargetMode="External"/><Relationship Id="rId12" Type="http://schemas.openxmlformats.org/officeDocument/2006/relationships/hyperlink" Target="https://xxxkab.go.id/mainmenu/detail/alamat" TargetMode="External"/><Relationship Id="rId17" Type="http://schemas.openxmlformats.org/officeDocument/2006/relationships/printerSettings" Target="../printerSettings/printerSettings3.bin"/><Relationship Id="rId2" Type="http://schemas.openxmlformats.org/officeDocument/2006/relationships/hyperlink" Target="https://xxxkab.go.id/mainmenu/detail/alamat" TargetMode="External"/><Relationship Id="rId16" Type="http://schemas.openxmlformats.org/officeDocument/2006/relationships/hyperlink" Target="https://xxxkab.go.id/mainmenu/detail/alamat" TargetMode="External"/><Relationship Id="rId20" Type="http://schemas.openxmlformats.org/officeDocument/2006/relationships/oleObject" Target="../embeddings/oleObject3.bin"/><Relationship Id="rId1" Type="http://schemas.openxmlformats.org/officeDocument/2006/relationships/hyperlink" Target="https://xxxkab.go.id/mainmenu/detail/alamat" TargetMode="External"/><Relationship Id="rId6" Type="http://schemas.openxmlformats.org/officeDocument/2006/relationships/hyperlink" Target="http://xxxxxxpemkab.go.id/" TargetMode="External"/><Relationship Id="rId11" Type="http://schemas.openxmlformats.org/officeDocument/2006/relationships/hyperlink" Target="https://xxxkab.go.id/mainmenu/detail/alamat" TargetMode="External"/><Relationship Id="rId5" Type="http://schemas.openxmlformats.org/officeDocument/2006/relationships/hyperlink" Target="http://xxxxxxpemkab.go.id/" TargetMode="External"/><Relationship Id="rId15" Type="http://schemas.openxmlformats.org/officeDocument/2006/relationships/hyperlink" Target="https://xxxkab.go.id/mainmenu/detail/alamat" TargetMode="External"/><Relationship Id="rId10" Type="http://schemas.openxmlformats.org/officeDocument/2006/relationships/hyperlink" Target="https://xxxkab.go.id/mainmenu/detail/alamat" TargetMode="External"/><Relationship Id="rId19" Type="http://schemas.openxmlformats.org/officeDocument/2006/relationships/vmlDrawing" Target="../drawings/vmlDrawing3.vml"/><Relationship Id="rId4" Type="http://schemas.openxmlformats.org/officeDocument/2006/relationships/hyperlink" Target="https://xxxkab.go.id/mainmenu/detail/alamat" TargetMode="External"/><Relationship Id="rId9" Type="http://schemas.openxmlformats.org/officeDocument/2006/relationships/hyperlink" Target="https://xxxkab.go.id/mainmenu/detail/alamat" TargetMode="External"/><Relationship Id="rId14" Type="http://schemas.openxmlformats.org/officeDocument/2006/relationships/hyperlink" Target="https://xxxkab.go.id/mainmenu/detail/alama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xxxkab.go.id/mainmenu/detail/alamat" TargetMode="External"/><Relationship Id="rId13" Type="http://schemas.openxmlformats.org/officeDocument/2006/relationships/hyperlink" Target="https://xxxkab.go.id/mainmenu/detail/alamat" TargetMode="External"/><Relationship Id="rId3" Type="http://schemas.openxmlformats.org/officeDocument/2006/relationships/hyperlink" Target="http://xxxxxxpemkab.go.id/" TargetMode="External"/><Relationship Id="rId7" Type="http://schemas.openxmlformats.org/officeDocument/2006/relationships/hyperlink" Target="https://xxxkab.go.id/mainmenu/detail/alamat" TargetMode="External"/><Relationship Id="rId12" Type="http://schemas.openxmlformats.org/officeDocument/2006/relationships/hyperlink" Target="https://xxxkab.go.id/mainmenu/detail/alamat" TargetMode="External"/><Relationship Id="rId17" Type="http://schemas.openxmlformats.org/officeDocument/2006/relationships/oleObject" Target="../embeddings/oleObject4.bin"/><Relationship Id="rId2" Type="http://schemas.openxmlformats.org/officeDocument/2006/relationships/hyperlink" Target="http://xxxxxxpemkab.go.id/" TargetMode="External"/><Relationship Id="rId16" Type="http://schemas.openxmlformats.org/officeDocument/2006/relationships/vmlDrawing" Target="../drawings/vmlDrawing4.vml"/><Relationship Id="rId1" Type="http://schemas.openxmlformats.org/officeDocument/2006/relationships/hyperlink" Target="http://xxxxxxpemkab.go.id/" TargetMode="External"/><Relationship Id="rId6" Type="http://schemas.openxmlformats.org/officeDocument/2006/relationships/hyperlink" Target="https://xxxkab.go.id/mainmenu/detail/alamat" TargetMode="External"/><Relationship Id="rId11" Type="http://schemas.openxmlformats.org/officeDocument/2006/relationships/hyperlink" Target="https://xxxkab.go.id/mainmenu/detail/alamat" TargetMode="External"/><Relationship Id="rId5" Type="http://schemas.openxmlformats.org/officeDocument/2006/relationships/hyperlink" Target="https://xxxkab.go.id/mainmenu/detail/alamat" TargetMode="External"/><Relationship Id="rId15" Type="http://schemas.openxmlformats.org/officeDocument/2006/relationships/drawing" Target="../drawings/drawing2.xml"/><Relationship Id="rId10" Type="http://schemas.openxmlformats.org/officeDocument/2006/relationships/hyperlink" Target="https://xxxkab.go.id/mainmenu/detail/alamat" TargetMode="External"/><Relationship Id="rId4" Type="http://schemas.openxmlformats.org/officeDocument/2006/relationships/hyperlink" Target="https://xxxkab.go.id/mainmenu/detail/alamat" TargetMode="External"/><Relationship Id="rId9" Type="http://schemas.openxmlformats.org/officeDocument/2006/relationships/hyperlink" Target="https://xxxkab.go.id/mainmenu/detail/alamat"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xxxkab.go.id/mainmenu/detail/alamat" TargetMode="External"/><Relationship Id="rId7" Type="http://schemas.openxmlformats.org/officeDocument/2006/relationships/oleObject" Target="../embeddings/oleObject5.bin"/><Relationship Id="rId2" Type="http://schemas.openxmlformats.org/officeDocument/2006/relationships/hyperlink" Target="https://xxxkab.go.id/mainmenu/detail/alamat" TargetMode="External"/><Relationship Id="rId1" Type="http://schemas.openxmlformats.org/officeDocument/2006/relationships/hyperlink" Target="https://xxxkab.go.id/mainmenu/detail/alamat" TargetMode="External"/><Relationship Id="rId6" Type="http://schemas.openxmlformats.org/officeDocument/2006/relationships/vmlDrawing" Target="../drawings/vmlDrawing5.vm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50"/>
  <sheetViews>
    <sheetView view="pageBreakPreview" topLeftCell="A25" zoomScale="60" zoomScaleNormal="70" zoomScalePageLayoutView="51" workbookViewId="0">
      <selection activeCell="G44" sqref="G44"/>
    </sheetView>
  </sheetViews>
  <sheetFormatPr defaultRowHeight="30" customHeight="1"/>
  <cols>
    <col min="1" max="1" width="4.42578125" style="322" customWidth="1"/>
    <col min="2" max="2" width="5.42578125" style="322" customWidth="1"/>
    <col min="3" max="3" width="45.7109375" style="322" customWidth="1"/>
    <col min="4" max="4" width="17.7109375" style="322" customWidth="1"/>
    <col min="5" max="5" width="18.5703125" style="322" customWidth="1"/>
    <col min="6" max="6" width="39.140625" style="322" customWidth="1"/>
    <col min="7" max="7" width="52.85546875" style="322" customWidth="1"/>
    <col min="8" max="8" width="22.28515625" style="322" customWidth="1"/>
    <col min="9" max="9" width="20.7109375" style="322" customWidth="1"/>
    <col min="10" max="16384" width="9.140625" style="322"/>
  </cols>
  <sheetData>
    <row r="1" spans="1:9" ht="21" customHeight="1"/>
    <row r="2" spans="1:9" ht="39.75" customHeight="1"/>
    <row r="3" spans="1:9" ht="28.5" customHeight="1"/>
    <row r="4" spans="1:9" ht="32.25" customHeight="1">
      <c r="A4" s="530" t="s">
        <v>289</v>
      </c>
      <c r="B4" s="530"/>
      <c r="C4" s="530"/>
      <c r="D4" s="530"/>
      <c r="E4" s="530"/>
      <c r="F4" s="530"/>
      <c r="G4" s="530"/>
      <c r="H4" s="530"/>
    </row>
    <row r="5" spans="1:9" ht="15.75">
      <c r="A5" s="323"/>
      <c r="B5" s="323"/>
      <c r="C5" s="323"/>
      <c r="D5" s="323"/>
      <c r="E5" s="323"/>
      <c r="F5" s="323"/>
      <c r="G5" s="323"/>
      <c r="H5" s="323"/>
      <c r="I5" s="323"/>
    </row>
    <row r="6" spans="1:9" ht="12.75" customHeight="1">
      <c r="A6" s="532" t="s">
        <v>246</v>
      </c>
      <c r="B6" s="533"/>
      <c r="C6" s="533"/>
      <c r="D6" s="533"/>
      <c r="E6" s="533"/>
      <c r="F6" s="533"/>
      <c r="G6" s="533"/>
      <c r="H6" s="533"/>
      <c r="I6" s="324"/>
    </row>
    <row r="7" spans="1:9" ht="20.25" customHeight="1">
      <c r="A7" s="532"/>
      <c r="B7" s="533"/>
      <c r="C7" s="533"/>
      <c r="D7" s="533"/>
      <c r="E7" s="533"/>
      <c r="F7" s="533"/>
      <c r="G7" s="533"/>
      <c r="H7" s="533"/>
      <c r="I7" s="324"/>
    </row>
    <row r="8" spans="1:9" s="325" customFormat="1" ht="18">
      <c r="A8" s="326"/>
      <c r="B8" s="326"/>
      <c r="C8" s="326"/>
      <c r="D8" s="326"/>
      <c r="E8" s="326"/>
      <c r="F8" s="326"/>
      <c r="G8" s="326"/>
      <c r="H8" s="326"/>
      <c r="I8" s="326"/>
    </row>
    <row r="9" spans="1:9" s="325" customFormat="1" ht="26.25">
      <c r="A9" s="534" t="s">
        <v>320</v>
      </c>
      <c r="B9" s="534"/>
      <c r="C9" s="534"/>
      <c r="D9" s="534"/>
      <c r="E9" s="534"/>
      <c r="F9" s="534"/>
      <c r="G9" s="534"/>
      <c r="H9" s="534"/>
      <c r="I9" s="327"/>
    </row>
    <row r="10" spans="1:9" s="325" customFormat="1" ht="23.25">
      <c r="A10" s="535" t="s">
        <v>247</v>
      </c>
      <c r="B10" s="535"/>
      <c r="C10" s="535"/>
      <c r="D10" s="535"/>
      <c r="E10" s="535"/>
      <c r="F10" s="535"/>
      <c r="G10" s="535"/>
      <c r="H10" s="535"/>
      <c r="I10" s="327"/>
    </row>
    <row r="11" spans="1:9" ht="12.75" customHeight="1" thickBot="1"/>
    <row r="12" spans="1:9" ht="27.75">
      <c r="A12" s="536" t="s">
        <v>248</v>
      </c>
      <c r="B12" s="537"/>
      <c r="C12" s="537"/>
      <c r="D12" s="537"/>
      <c r="E12" s="537"/>
      <c r="F12" s="537"/>
      <c r="G12" s="537"/>
      <c r="H12" s="538"/>
    </row>
    <row r="13" spans="1:9" ht="14.25">
      <c r="A13" s="333"/>
      <c r="B13" s="328"/>
      <c r="C13" s="328"/>
      <c r="D13" s="328"/>
      <c r="E13" s="328"/>
      <c r="F13" s="328"/>
      <c r="G13" s="328"/>
      <c r="H13" s="334"/>
    </row>
    <row r="14" spans="1:9" ht="23.25">
      <c r="A14" s="335" t="s">
        <v>232</v>
      </c>
      <c r="B14" s="329"/>
      <c r="C14" s="329"/>
      <c r="D14" s="330" t="s">
        <v>235</v>
      </c>
      <c r="E14" s="328"/>
      <c r="F14" s="328"/>
      <c r="G14" s="328"/>
      <c r="H14" s="334"/>
    </row>
    <row r="15" spans="1:9" ht="13.5" customHeight="1">
      <c r="A15" s="335"/>
      <c r="B15" s="329"/>
      <c r="C15" s="329"/>
      <c r="D15" s="330"/>
      <c r="E15" s="328"/>
      <c r="F15" s="328"/>
      <c r="G15" s="328"/>
      <c r="H15" s="334"/>
    </row>
    <row r="16" spans="1:9" ht="23.25">
      <c r="A16" s="335" t="s">
        <v>249</v>
      </c>
      <c r="B16" s="329"/>
      <c r="C16" s="329"/>
      <c r="D16" s="330" t="s">
        <v>235</v>
      </c>
      <c r="E16" s="328"/>
      <c r="F16" s="328"/>
      <c r="G16" s="328"/>
      <c r="H16" s="334"/>
    </row>
    <row r="17" spans="1:8" ht="12" customHeight="1">
      <c r="A17" s="335"/>
      <c r="B17" s="329"/>
      <c r="C17" s="329"/>
      <c r="D17" s="330"/>
      <c r="E17" s="328"/>
      <c r="F17" s="328"/>
      <c r="G17" s="328"/>
      <c r="H17" s="334"/>
    </row>
    <row r="18" spans="1:8" ht="23.25">
      <c r="A18" s="335" t="s">
        <v>250</v>
      </c>
      <c r="B18" s="329"/>
      <c r="C18" s="329"/>
      <c r="D18" s="330" t="s">
        <v>235</v>
      </c>
      <c r="E18" s="328"/>
      <c r="F18" s="328"/>
      <c r="G18" s="328"/>
      <c r="H18" s="334"/>
    </row>
    <row r="19" spans="1:8" ht="13.5" customHeight="1">
      <c r="A19" s="335"/>
      <c r="B19" s="329"/>
      <c r="C19" s="329"/>
      <c r="D19" s="330"/>
      <c r="E19" s="328"/>
      <c r="F19" s="328"/>
      <c r="G19" s="328"/>
      <c r="H19" s="334"/>
    </row>
    <row r="20" spans="1:8" ht="23.25">
      <c r="A20" s="335" t="s">
        <v>251</v>
      </c>
      <c r="B20" s="329"/>
      <c r="C20" s="329"/>
      <c r="D20" s="330" t="s">
        <v>235</v>
      </c>
      <c r="E20" s="328"/>
      <c r="F20" s="328"/>
      <c r="G20" s="328"/>
      <c r="H20" s="334"/>
    </row>
    <row r="21" spans="1:8" ht="14.25">
      <c r="A21" s="336"/>
      <c r="B21" s="331"/>
      <c r="C21" s="331"/>
      <c r="D21" s="331"/>
      <c r="E21" s="331"/>
      <c r="F21" s="331"/>
      <c r="G21" s="331"/>
      <c r="H21" s="337"/>
    </row>
    <row r="22" spans="1:8" ht="27.75">
      <c r="A22" s="539" t="s">
        <v>252</v>
      </c>
      <c r="B22" s="540"/>
      <c r="C22" s="540"/>
      <c r="D22" s="540"/>
      <c r="E22" s="540"/>
      <c r="F22" s="540"/>
      <c r="G22" s="540"/>
      <c r="H22" s="541"/>
    </row>
    <row r="23" spans="1:8" ht="14.25">
      <c r="A23" s="333"/>
      <c r="B23" s="328"/>
      <c r="C23" s="328"/>
      <c r="D23" s="328"/>
      <c r="E23" s="328"/>
      <c r="F23" s="328"/>
      <c r="G23" s="328"/>
      <c r="H23" s="334"/>
    </row>
    <row r="24" spans="1:8" ht="23.25">
      <c r="A24" s="335" t="s">
        <v>253</v>
      </c>
      <c r="B24" s="329"/>
      <c r="C24" s="329"/>
      <c r="D24" s="330" t="s">
        <v>235</v>
      </c>
      <c r="E24" s="328"/>
      <c r="F24" s="328"/>
      <c r="G24" s="328"/>
      <c r="H24" s="334"/>
    </row>
    <row r="25" spans="1:8" ht="13.5" customHeight="1">
      <c r="A25" s="335"/>
      <c r="B25" s="329"/>
      <c r="C25" s="329"/>
      <c r="D25" s="330"/>
      <c r="E25" s="328"/>
      <c r="F25" s="328"/>
      <c r="G25" s="328"/>
      <c r="H25" s="334"/>
    </row>
    <row r="26" spans="1:8" ht="23.25">
      <c r="A26" s="335" t="s">
        <v>254</v>
      </c>
      <c r="B26" s="329"/>
      <c r="C26" s="329"/>
      <c r="D26" s="330" t="s">
        <v>235</v>
      </c>
      <c r="E26" s="328"/>
      <c r="F26" s="328"/>
      <c r="G26" s="328"/>
      <c r="H26" s="334"/>
    </row>
    <row r="27" spans="1:8" ht="13.5" customHeight="1">
      <c r="A27" s="335"/>
      <c r="B27" s="329"/>
      <c r="C27" s="329"/>
      <c r="D27" s="330"/>
      <c r="E27" s="328"/>
      <c r="F27" s="328"/>
      <c r="G27" s="328"/>
      <c r="H27" s="334"/>
    </row>
    <row r="28" spans="1:8" ht="23.25">
      <c r="A28" s="335" t="s">
        <v>255</v>
      </c>
      <c r="B28" s="329"/>
      <c r="C28" s="329"/>
      <c r="D28" s="330" t="s">
        <v>235</v>
      </c>
      <c r="E28" s="328"/>
      <c r="F28" s="328"/>
      <c r="G28" s="328"/>
      <c r="H28" s="334"/>
    </row>
    <row r="29" spans="1:8" ht="10.5" customHeight="1">
      <c r="A29" s="335"/>
      <c r="B29" s="329"/>
      <c r="C29" s="329"/>
      <c r="D29" s="330"/>
      <c r="E29" s="328"/>
      <c r="F29" s="328"/>
      <c r="G29" s="328"/>
      <c r="H29" s="334"/>
    </row>
    <row r="30" spans="1:8" ht="23.25">
      <c r="A30" s="335" t="s">
        <v>256</v>
      </c>
      <c r="B30" s="329"/>
      <c r="C30" s="329"/>
      <c r="D30" s="330" t="s">
        <v>235</v>
      </c>
      <c r="E30" s="328"/>
      <c r="F30" s="328"/>
      <c r="G30" s="328"/>
      <c r="H30" s="334"/>
    </row>
    <row r="31" spans="1:8" ht="14.25">
      <c r="A31" s="336"/>
      <c r="B31" s="331"/>
      <c r="C31" s="331"/>
      <c r="D31" s="331"/>
      <c r="E31" s="331"/>
      <c r="F31" s="331"/>
      <c r="G31" s="331"/>
      <c r="H31" s="337"/>
    </row>
    <row r="32" spans="1:8" ht="27.75">
      <c r="A32" s="539" t="s">
        <v>276</v>
      </c>
      <c r="B32" s="540"/>
      <c r="C32" s="540"/>
      <c r="D32" s="540"/>
      <c r="E32" s="540"/>
      <c r="F32" s="540"/>
      <c r="G32" s="540"/>
      <c r="H32" s="541"/>
    </row>
    <row r="33" spans="1:8" ht="14.25">
      <c r="A33" s="333"/>
      <c r="B33" s="328"/>
      <c r="C33" s="328"/>
      <c r="D33" s="328"/>
      <c r="E33" s="328"/>
      <c r="F33" s="328"/>
      <c r="G33" s="328"/>
      <c r="H33" s="334"/>
    </row>
    <row r="34" spans="1:8" ht="23.25">
      <c r="A34" s="335" t="s">
        <v>257</v>
      </c>
      <c r="B34" s="329"/>
      <c r="C34" s="329"/>
      <c r="D34" s="330" t="s">
        <v>235</v>
      </c>
      <c r="E34" s="328"/>
      <c r="F34" s="328"/>
      <c r="G34" s="328"/>
      <c r="H34" s="334"/>
    </row>
    <row r="35" spans="1:8" ht="13.5" customHeight="1">
      <c r="A35" s="335"/>
      <c r="B35" s="329"/>
      <c r="C35" s="329"/>
      <c r="D35" s="330"/>
      <c r="E35" s="328"/>
      <c r="F35" s="328"/>
      <c r="G35" s="328"/>
      <c r="H35" s="334"/>
    </row>
    <row r="36" spans="1:8" ht="23.25">
      <c r="A36" s="335" t="s">
        <v>258</v>
      </c>
      <c r="B36" s="329"/>
      <c r="C36" s="329"/>
      <c r="D36" s="330" t="s">
        <v>235</v>
      </c>
      <c r="E36" s="328"/>
      <c r="F36" s="328"/>
      <c r="G36" s="328"/>
      <c r="H36" s="334"/>
    </row>
    <row r="37" spans="1:8" ht="13.5" customHeight="1">
      <c r="A37" s="335"/>
      <c r="B37" s="329"/>
      <c r="C37" s="329"/>
      <c r="D37" s="330"/>
      <c r="E37" s="328"/>
      <c r="F37" s="328"/>
      <c r="G37" s="328"/>
      <c r="H37" s="334"/>
    </row>
    <row r="38" spans="1:8" ht="23.25">
      <c r="A38" s="335" t="s">
        <v>256</v>
      </c>
      <c r="B38" s="329"/>
      <c r="C38" s="329"/>
      <c r="D38" s="330" t="s">
        <v>235</v>
      </c>
      <c r="E38" s="328"/>
      <c r="F38" s="328"/>
      <c r="G38" s="328"/>
      <c r="H38" s="334"/>
    </row>
    <row r="39" spans="1:8" ht="15" thickBot="1">
      <c r="A39" s="338"/>
      <c r="B39" s="339"/>
      <c r="C39" s="339"/>
      <c r="D39" s="339"/>
      <c r="E39" s="339"/>
      <c r="F39" s="339"/>
      <c r="G39" s="339"/>
      <c r="H39" s="340"/>
    </row>
    <row r="40" spans="1:8" ht="12.75" customHeight="1"/>
    <row r="41" spans="1:8" ht="23.25">
      <c r="A41" s="531" t="s">
        <v>321</v>
      </c>
      <c r="B41" s="531"/>
      <c r="C41" s="531"/>
      <c r="D41" s="531"/>
      <c r="E41" s="531"/>
      <c r="F41" s="531"/>
      <c r="G41" s="531"/>
      <c r="H41" s="531"/>
    </row>
    <row r="42" spans="1:8" ht="14.25" customHeight="1">
      <c r="A42" s="332"/>
      <c r="B42" s="332"/>
      <c r="C42" s="332"/>
      <c r="D42" s="332"/>
      <c r="E42" s="332"/>
      <c r="F42" s="332"/>
      <c r="G42" s="332"/>
      <c r="H42" s="332"/>
    </row>
    <row r="43" spans="1:8" ht="23.25">
      <c r="A43" s="531" t="s">
        <v>259</v>
      </c>
      <c r="B43" s="531"/>
      <c r="C43" s="531"/>
      <c r="D43" s="531"/>
      <c r="E43" s="531"/>
      <c r="F43" s="531"/>
      <c r="G43" s="531"/>
      <c r="H43" s="531"/>
    </row>
    <row r="44" spans="1:8" ht="31.5" customHeight="1"/>
    <row r="48" spans="1:8" ht="24" customHeight="1">
      <c r="A48" s="542" t="s">
        <v>260</v>
      </c>
      <c r="B48" s="542"/>
      <c r="C48" s="542"/>
      <c r="D48" s="542"/>
      <c r="E48" s="542"/>
      <c r="F48" s="542"/>
      <c r="G48" s="542"/>
      <c r="H48" s="542"/>
    </row>
    <row r="49" spans="1:8" ht="23.25">
      <c r="A49" s="531" t="s">
        <v>261</v>
      </c>
      <c r="B49" s="531"/>
      <c r="C49" s="531"/>
      <c r="D49" s="531"/>
      <c r="E49" s="531"/>
      <c r="F49" s="531"/>
      <c r="G49" s="531"/>
      <c r="H49" s="531"/>
    </row>
    <row r="50" spans="1:8" ht="23.25">
      <c r="A50" s="531"/>
      <c r="B50" s="531"/>
      <c r="C50" s="531"/>
      <c r="D50" s="531"/>
      <c r="E50" s="531"/>
      <c r="F50" s="531"/>
      <c r="G50" s="531"/>
      <c r="H50" s="531"/>
    </row>
  </sheetData>
  <mergeCells count="12">
    <mergeCell ref="A4:H4"/>
    <mergeCell ref="A50:H50"/>
    <mergeCell ref="A6:H7"/>
    <mergeCell ref="A9:H9"/>
    <mergeCell ref="A10:H10"/>
    <mergeCell ref="A12:H12"/>
    <mergeCell ref="A22:H22"/>
    <mergeCell ref="A32:H32"/>
    <mergeCell ref="A41:H41"/>
    <mergeCell ref="A43:H43"/>
    <mergeCell ref="A48:H48"/>
    <mergeCell ref="A49:H49"/>
  </mergeCells>
  <printOptions horizontalCentered="1"/>
  <pageMargins left="0.13" right="0.12" top="0.35" bottom="0.23622047244094491" header="0.32" footer="0.27559055118110237"/>
  <pageSetup paperSize="256" scale="75" orientation="landscape" horizontalDpi="4294967292" verticalDpi="0" r:id="rId1"/>
  <legacyDrawing r:id="rId2"/>
  <oleObjects>
    <oleObject progId="Word.Picture.8" shapeId="1025" r:id="rId3"/>
  </oleObjects>
</worksheet>
</file>

<file path=xl/worksheets/sheet2.xml><?xml version="1.0" encoding="utf-8"?>
<worksheet xmlns="http://schemas.openxmlformats.org/spreadsheetml/2006/main" xmlns:r="http://schemas.openxmlformats.org/officeDocument/2006/relationships">
  <dimension ref="A1:L41"/>
  <sheetViews>
    <sheetView view="pageBreakPreview" topLeftCell="A13" zoomScale="58" zoomScaleSheetLayoutView="58" workbookViewId="0">
      <selection activeCell="G21" sqref="G21:G38"/>
    </sheetView>
  </sheetViews>
  <sheetFormatPr defaultRowHeight="14.25"/>
  <cols>
    <col min="1" max="1" width="5.5703125" style="1" customWidth="1"/>
    <col min="2" max="2" width="7.140625" style="1" customWidth="1"/>
    <col min="3" max="3" width="49" style="1" customWidth="1"/>
    <col min="4" max="4" width="23.28515625" style="1" customWidth="1"/>
    <col min="5" max="5" width="20.5703125" style="1" customWidth="1"/>
    <col min="6" max="6" width="28.5703125" style="1" customWidth="1"/>
    <col min="7" max="7" width="16.7109375" style="1" customWidth="1"/>
    <col min="8" max="10" width="9.140625" style="1"/>
    <col min="11" max="11" width="19.28515625" style="1" customWidth="1"/>
    <col min="12" max="12" width="14.5703125" style="1" bestFit="1" customWidth="1"/>
    <col min="13" max="16384" width="9.140625" style="1"/>
  </cols>
  <sheetData>
    <row r="1" spans="1:12">
      <c r="C1" s="322"/>
      <c r="D1" s="322"/>
      <c r="E1" s="322"/>
    </row>
    <row r="2" spans="1:12">
      <c r="C2" s="322"/>
      <c r="D2" s="322"/>
      <c r="E2" s="322"/>
    </row>
    <row r="3" spans="1:12">
      <c r="C3" s="322"/>
      <c r="D3" s="322"/>
      <c r="E3" s="322"/>
    </row>
    <row r="4" spans="1:12">
      <c r="C4" s="322"/>
      <c r="D4" s="322"/>
      <c r="E4" s="322"/>
    </row>
    <row r="5" spans="1:12">
      <c r="C5" s="322"/>
      <c r="D5" s="322"/>
      <c r="E5" s="322"/>
    </row>
    <row r="6" spans="1:12" ht="21.75" customHeight="1">
      <c r="C6" s="322"/>
      <c r="D6" s="322"/>
      <c r="E6" s="322"/>
    </row>
    <row r="7" spans="1:12" ht="23.25">
      <c r="A7" s="530" t="s">
        <v>289</v>
      </c>
      <c r="B7" s="530"/>
      <c r="C7" s="530"/>
      <c r="D7" s="530"/>
      <c r="E7" s="530"/>
      <c r="F7" s="530"/>
      <c r="G7" s="530"/>
      <c r="K7" s="154"/>
      <c r="L7" s="154"/>
    </row>
    <row r="8" spans="1:12" ht="10.5" customHeight="1">
      <c r="A8" s="304"/>
      <c r="B8" s="304"/>
      <c r="C8" s="304"/>
      <c r="D8" s="304"/>
      <c r="E8" s="304"/>
      <c r="F8" s="304"/>
      <c r="G8" s="304"/>
    </row>
    <row r="9" spans="1:12" ht="14.25" customHeight="1">
      <c r="A9" s="558" t="s">
        <v>16</v>
      </c>
      <c r="B9" s="559"/>
      <c r="C9" s="559"/>
      <c r="D9" s="559"/>
      <c r="E9" s="559"/>
      <c r="F9" s="559"/>
      <c r="G9" s="559"/>
    </row>
    <row r="10" spans="1:12" ht="14.25" customHeight="1">
      <c r="A10" s="558"/>
      <c r="B10" s="559"/>
      <c r="C10" s="559"/>
      <c r="D10" s="559"/>
      <c r="E10" s="559"/>
      <c r="F10" s="559"/>
      <c r="G10" s="559"/>
      <c r="K10" s="154"/>
      <c r="L10" s="154"/>
    </row>
    <row r="11" spans="1:12" s="15" customFormat="1" ht="9" customHeight="1">
      <c r="A11" s="53"/>
      <c r="B11" s="53"/>
      <c r="C11" s="17"/>
      <c r="D11" s="53"/>
      <c r="E11" s="53"/>
      <c r="F11" s="53"/>
      <c r="G11" s="53"/>
      <c r="K11" s="155"/>
      <c r="L11" s="155"/>
    </row>
    <row r="12" spans="1:12" s="15" customFormat="1" ht="22.5" customHeight="1">
      <c r="A12" s="555" t="s">
        <v>123</v>
      </c>
      <c r="B12" s="555"/>
      <c r="C12" s="555"/>
      <c r="D12" s="555"/>
      <c r="E12" s="555"/>
      <c r="F12" s="555"/>
      <c r="G12" s="555"/>
      <c r="K12" s="155"/>
      <c r="L12" s="155"/>
    </row>
    <row r="13" spans="1:12" s="15" customFormat="1" ht="22.5" customHeight="1">
      <c r="A13" s="174"/>
      <c r="B13" s="198" t="s">
        <v>25</v>
      </c>
      <c r="C13" s="174" t="s">
        <v>262</v>
      </c>
      <c r="D13" s="174"/>
      <c r="E13" s="174"/>
      <c r="F13" s="174"/>
      <c r="G13" s="174"/>
      <c r="K13" s="155"/>
      <c r="L13" s="155"/>
    </row>
    <row r="14" spans="1:12" s="15" customFormat="1" ht="22.5" customHeight="1">
      <c r="A14" s="174"/>
      <c r="B14" s="198" t="s">
        <v>0</v>
      </c>
      <c r="C14" s="174" t="s">
        <v>161</v>
      </c>
      <c r="D14" s="174"/>
      <c r="E14" s="174"/>
      <c r="F14" s="174"/>
      <c r="G14" s="174"/>
      <c r="K14" s="155"/>
      <c r="L14" s="155"/>
    </row>
    <row r="15" spans="1:12" s="15" customFormat="1" ht="22.5" customHeight="1">
      <c r="A15" s="174"/>
      <c r="B15" s="198" t="s">
        <v>2</v>
      </c>
      <c r="C15" s="174" t="s">
        <v>174</v>
      </c>
      <c r="D15" s="174"/>
      <c r="E15" s="174"/>
      <c r="F15" s="174"/>
      <c r="G15" s="174"/>
      <c r="K15" s="155"/>
      <c r="L15" s="155"/>
    </row>
    <row r="16" spans="1:12" s="15" customFormat="1" ht="22.5" customHeight="1">
      <c r="A16" s="174"/>
      <c r="B16" s="198" t="s">
        <v>26</v>
      </c>
      <c r="C16" s="174" t="s">
        <v>175</v>
      </c>
      <c r="D16" s="174"/>
      <c r="E16" s="174"/>
      <c r="F16" s="174"/>
      <c r="G16" s="174"/>
      <c r="K16" s="155"/>
      <c r="L16" s="155"/>
    </row>
    <row r="17" spans="1:12" s="15" customFormat="1" ht="22.5" customHeight="1">
      <c r="A17" s="174"/>
      <c r="B17" s="198" t="s">
        <v>27</v>
      </c>
      <c r="C17" s="174" t="s">
        <v>176</v>
      </c>
      <c r="D17" s="174"/>
      <c r="E17" s="174"/>
      <c r="F17" s="174"/>
      <c r="G17" s="174"/>
      <c r="K17" s="155"/>
      <c r="L17" s="155"/>
    </row>
    <row r="18" spans="1:12" ht="10.5" customHeight="1" thickBot="1">
      <c r="A18" s="156"/>
      <c r="B18" s="156"/>
      <c r="C18" s="156"/>
      <c r="D18" s="156"/>
      <c r="E18" s="156"/>
      <c r="F18" s="156"/>
    </row>
    <row r="19" spans="1:12" s="2" customFormat="1" ht="20.25" customHeight="1">
      <c r="A19" s="563" t="s">
        <v>3</v>
      </c>
      <c r="B19" s="564"/>
      <c r="C19" s="556" t="s">
        <v>4</v>
      </c>
      <c r="D19" s="556" t="s">
        <v>302</v>
      </c>
      <c r="E19" s="556" t="s">
        <v>290</v>
      </c>
      <c r="F19" s="567" t="s">
        <v>245</v>
      </c>
      <c r="G19" s="560" t="s">
        <v>100</v>
      </c>
    </row>
    <row r="20" spans="1:12" s="2" customFormat="1" ht="16.5" customHeight="1" thickBot="1">
      <c r="A20" s="565"/>
      <c r="B20" s="566"/>
      <c r="C20" s="557"/>
      <c r="D20" s="557"/>
      <c r="E20" s="569"/>
      <c r="F20" s="568"/>
      <c r="G20" s="561"/>
      <c r="H20" s="562"/>
      <c r="I20" s="562"/>
      <c r="J20" s="562"/>
      <c r="K20" s="562"/>
      <c r="L20" s="562"/>
    </row>
    <row r="21" spans="1:12" s="6" customFormat="1" ht="16.5" customHeight="1">
      <c r="A21" s="553" t="s">
        <v>17</v>
      </c>
      <c r="B21" s="554"/>
      <c r="C21" s="143" t="s">
        <v>18</v>
      </c>
      <c r="D21" s="345"/>
      <c r="E21" s="345"/>
      <c r="F21" s="146"/>
      <c r="G21" s="150"/>
    </row>
    <row r="22" spans="1:12" s="9" customFormat="1" ht="16.5" customHeight="1">
      <c r="A22" s="549" t="s">
        <v>25</v>
      </c>
      <c r="B22" s="550"/>
      <c r="C22" s="69" t="s">
        <v>268</v>
      </c>
      <c r="D22" s="347" t="s">
        <v>303</v>
      </c>
      <c r="E22" s="426" t="s">
        <v>291</v>
      </c>
      <c r="F22" s="178"/>
      <c r="G22" s="148"/>
    </row>
    <row r="23" spans="1:12" s="9" customFormat="1" ht="16.5" customHeight="1">
      <c r="A23" s="549" t="s">
        <v>0</v>
      </c>
      <c r="B23" s="550"/>
      <c r="C23" s="70" t="s">
        <v>267</v>
      </c>
      <c r="D23" s="347" t="s">
        <v>303</v>
      </c>
      <c r="E23" s="426" t="s">
        <v>291</v>
      </c>
      <c r="F23" s="178"/>
      <c r="G23" s="148"/>
    </row>
    <row r="24" spans="1:12" s="6" customFormat="1" ht="16.5" customHeight="1">
      <c r="A24" s="551" t="s">
        <v>19</v>
      </c>
      <c r="B24" s="552"/>
      <c r="C24" s="144" t="s">
        <v>20</v>
      </c>
      <c r="D24" s="348"/>
      <c r="E24" s="348"/>
      <c r="F24" s="147"/>
      <c r="G24" s="149"/>
    </row>
    <row r="25" spans="1:12" s="9" customFormat="1" ht="16.5" customHeight="1">
      <c r="A25" s="549" t="s">
        <v>25</v>
      </c>
      <c r="B25" s="550"/>
      <c r="C25" s="145" t="s">
        <v>269</v>
      </c>
      <c r="D25" s="347" t="s">
        <v>303</v>
      </c>
      <c r="E25" s="426" t="s">
        <v>291</v>
      </c>
      <c r="F25" s="429"/>
      <c r="G25" s="148"/>
    </row>
    <row r="26" spans="1:12" s="9" customFormat="1" ht="16.5" customHeight="1">
      <c r="A26" s="549" t="s">
        <v>0</v>
      </c>
      <c r="B26" s="570"/>
      <c r="C26" s="71" t="s">
        <v>270</v>
      </c>
      <c r="D26" s="347" t="s">
        <v>303</v>
      </c>
      <c r="E26" s="426" t="s">
        <v>291</v>
      </c>
      <c r="F26" s="178"/>
      <c r="G26" s="148"/>
    </row>
    <row r="27" spans="1:12" s="6" customFormat="1" ht="16.5" customHeight="1">
      <c r="A27" s="549" t="s">
        <v>2</v>
      </c>
      <c r="B27" s="570"/>
      <c r="C27" s="71" t="s">
        <v>271</v>
      </c>
      <c r="D27" s="347" t="s">
        <v>303</v>
      </c>
      <c r="E27" s="426" t="s">
        <v>291</v>
      </c>
      <c r="F27" s="178"/>
      <c r="G27" s="148"/>
    </row>
    <row r="28" spans="1:12" s="6" customFormat="1" ht="16.5" customHeight="1">
      <c r="A28" s="549" t="s">
        <v>26</v>
      </c>
      <c r="B28" s="550"/>
      <c r="C28" s="70" t="s">
        <v>272</v>
      </c>
      <c r="D28" s="347" t="s">
        <v>303</v>
      </c>
      <c r="E28" s="426" t="s">
        <v>291</v>
      </c>
      <c r="F28" s="178"/>
      <c r="G28" s="148"/>
    </row>
    <row r="29" spans="1:12" s="6" customFormat="1" ht="16.5" customHeight="1">
      <c r="A29" s="549" t="s">
        <v>27</v>
      </c>
      <c r="B29" s="550"/>
      <c r="C29" s="70" t="s">
        <v>273</v>
      </c>
      <c r="D29" s="347" t="s">
        <v>303</v>
      </c>
      <c r="E29" s="426" t="s">
        <v>291</v>
      </c>
      <c r="F29" s="178"/>
      <c r="G29" s="148"/>
    </row>
    <row r="30" spans="1:12" s="6" customFormat="1" ht="16.5" customHeight="1">
      <c r="A30" s="551" t="s">
        <v>274</v>
      </c>
      <c r="B30" s="552"/>
      <c r="C30" s="144" t="s">
        <v>28</v>
      </c>
      <c r="D30" s="348"/>
      <c r="E30" s="348"/>
      <c r="F30" s="349" t="s">
        <v>283</v>
      </c>
      <c r="G30" s="149"/>
    </row>
    <row r="31" spans="1:12" s="6" customFormat="1" ht="16.5" customHeight="1">
      <c r="A31" s="549" t="s">
        <v>25</v>
      </c>
      <c r="B31" s="550"/>
      <c r="C31" s="72" t="s">
        <v>275</v>
      </c>
      <c r="D31" s="347" t="s">
        <v>303</v>
      </c>
      <c r="E31" s="426" t="s">
        <v>291</v>
      </c>
      <c r="F31" s="178"/>
      <c r="G31" s="148"/>
    </row>
    <row r="32" spans="1:12" s="6" customFormat="1" ht="16.5" customHeight="1">
      <c r="A32" s="549" t="s">
        <v>0</v>
      </c>
      <c r="B32" s="550"/>
      <c r="C32" s="72" t="s">
        <v>29</v>
      </c>
      <c r="D32" s="347" t="s">
        <v>303</v>
      </c>
      <c r="E32" s="426" t="s">
        <v>291</v>
      </c>
      <c r="F32" s="178"/>
      <c r="G32" s="148"/>
    </row>
    <row r="33" spans="1:7" s="6" customFormat="1" ht="16.5" customHeight="1">
      <c r="A33" s="545" t="s">
        <v>292</v>
      </c>
      <c r="B33" s="546"/>
      <c r="C33" s="447" t="s">
        <v>78</v>
      </c>
      <c r="D33" s="446"/>
      <c r="E33" s="445"/>
      <c r="F33" s="448" t="s">
        <v>297</v>
      </c>
      <c r="G33" s="149"/>
    </row>
    <row r="34" spans="1:7" s="6" customFormat="1" ht="16.5" customHeight="1">
      <c r="A34" s="543" t="s">
        <v>25</v>
      </c>
      <c r="B34" s="544"/>
      <c r="C34" s="443" t="s">
        <v>293</v>
      </c>
      <c r="D34" s="347" t="s">
        <v>303</v>
      </c>
      <c r="E34" s="426" t="s">
        <v>291</v>
      </c>
      <c r="F34" s="178"/>
      <c r="G34" s="444"/>
    </row>
    <row r="35" spans="1:7" s="6" customFormat="1" ht="16.5" customHeight="1">
      <c r="A35" s="547" t="s">
        <v>0</v>
      </c>
      <c r="B35" s="548"/>
      <c r="C35" s="72" t="s">
        <v>294</v>
      </c>
      <c r="D35" s="347" t="s">
        <v>303</v>
      </c>
      <c r="E35" s="426" t="s">
        <v>291</v>
      </c>
      <c r="F35" s="178"/>
      <c r="G35" s="449"/>
    </row>
    <row r="36" spans="1:7" s="6" customFormat="1" ht="16.5" customHeight="1">
      <c r="A36" s="547" t="s">
        <v>2</v>
      </c>
      <c r="B36" s="548"/>
      <c r="C36" s="72" t="s">
        <v>295</v>
      </c>
      <c r="D36" s="347" t="s">
        <v>303</v>
      </c>
      <c r="E36" s="426" t="s">
        <v>291</v>
      </c>
      <c r="F36" s="178"/>
      <c r="G36" s="449"/>
    </row>
    <row r="37" spans="1:7" s="6" customFormat="1" ht="16.5" customHeight="1" thickBot="1">
      <c r="A37" s="547" t="s">
        <v>26</v>
      </c>
      <c r="B37" s="548"/>
      <c r="C37" s="443" t="s">
        <v>296</v>
      </c>
      <c r="D37" s="347" t="s">
        <v>303</v>
      </c>
      <c r="E37" s="426" t="s">
        <v>291</v>
      </c>
      <c r="F37" s="178"/>
      <c r="G37" s="444"/>
    </row>
    <row r="38" spans="1:7" ht="18.75" thickBot="1">
      <c r="A38" s="4"/>
      <c r="B38" s="5"/>
      <c r="C38" s="5"/>
      <c r="D38" s="5"/>
      <c r="E38" s="5"/>
      <c r="F38" s="11" t="s">
        <v>22</v>
      </c>
      <c r="G38" s="442"/>
    </row>
    <row r="39" spans="1:7" ht="10.5" customHeight="1">
      <c r="A39" s="105"/>
      <c r="B39" s="19"/>
      <c r="C39" s="19"/>
      <c r="D39" s="19"/>
      <c r="E39" s="19"/>
      <c r="F39" s="19"/>
      <c r="G39" s="106"/>
    </row>
    <row r="40" spans="1:7" ht="20.25">
      <c r="A40" s="105"/>
      <c r="B40" s="19"/>
      <c r="C40" s="19"/>
      <c r="D40" s="19"/>
      <c r="E40" s="19"/>
      <c r="F40" s="8" t="s">
        <v>99</v>
      </c>
      <c r="G40" s="225">
        <f>G38</f>
        <v>0</v>
      </c>
    </row>
    <row r="41" spans="1:7" ht="10.5" customHeight="1" thickBot="1">
      <c r="A41" s="107"/>
      <c r="B41" s="108"/>
      <c r="C41" s="108"/>
      <c r="D41" s="108"/>
      <c r="E41" s="108"/>
      <c r="F41" s="108"/>
      <c r="G41" s="109"/>
    </row>
  </sheetData>
  <mergeCells count="27">
    <mergeCell ref="A32:B32"/>
    <mergeCell ref="A26:B26"/>
    <mergeCell ref="A27:B27"/>
    <mergeCell ref="A28:B28"/>
    <mergeCell ref="A29:B29"/>
    <mergeCell ref="H20:L20"/>
    <mergeCell ref="A19:B20"/>
    <mergeCell ref="C19:C20"/>
    <mergeCell ref="F19:F20"/>
    <mergeCell ref="A31:B31"/>
    <mergeCell ref="A30:B30"/>
    <mergeCell ref="E19:E20"/>
    <mergeCell ref="A7:G7"/>
    <mergeCell ref="A25:B25"/>
    <mergeCell ref="A24:B24"/>
    <mergeCell ref="A23:B23"/>
    <mergeCell ref="A22:B22"/>
    <mergeCell ref="A21:B21"/>
    <mergeCell ref="A12:G12"/>
    <mergeCell ref="D19:D20"/>
    <mergeCell ref="A9:G10"/>
    <mergeCell ref="G19:G20"/>
    <mergeCell ref="A34:B34"/>
    <mergeCell ref="A33:B33"/>
    <mergeCell ref="A35:B35"/>
    <mergeCell ref="A36:B36"/>
    <mergeCell ref="A37:B37"/>
  </mergeCells>
  <printOptions horizontalCentered="1"/>
  <pageMargins left="0.11811023622047245" right="0.11811023622047245" top="0.11811023622047245" bottom="0.11811023622047245" header="0" footer="0"/>
  <pageSetup paperSize="256" scale="90" orientation="landscape" horizontalDpi="4294967292" r:id="rId1"/>
  <colBreaks count="1" manualBreakCount="1">
    <brk id="7" min="5" max="45" man="1"/>
  </colBreaks>
  <legacyDrawing r:id="rId2"/>
  <oleObjects>
    <oleObject progId="Word.Picture.8" shapeId="3073" r:id="rId3"/>
  </oleObjects>
</worksheet>
</file>

<file path=xl/worksheets/sheet3.xml><?xml version="1.0" encoding="utf-8"?>
<worksheet xmlns="http://schemas.openxmlformats.org/spreadsheetml/2006/main" xmlns:r="http://schemas.openxmlformats.org/officeDocument/2006/relationships">
  <dimension ref="A1:N98"/>
  <sheetViews>
    <sheetView view="pageBreakPreview" topLeftCell="A82" zoomScale="80" zoomScaleNormal="63" zoomScaleSheetLayoutView="80" zoomScalePageLayoutView="69" workbookViewId="0">
      <selection activeCell="C96" sqref="C96"/>
    </sheetView>
  </sheetViews>
  <sheetFormatPr defaultColWidth="5.42578125" defaultRowHeight="30" customHeight="1"/>
  <cols>
    <col min="1" max="2" width="5.5703125" style="22" customWidth="1"/>
    <col min="3" max="3" width="119.140625" style="1" customWidth="1"/>
    <col min="4" max="4" width="18.85546875" style="1" customWidth="1"/>
    <col min="5" max="5" width="21.5703125" style="1" customWidth="1"/>
    <col min="6" max="6" width="25.28515625" style="1" customWidth="1"/>
    <col min="7" max="7" width="14.7109375" style="1" customWidth="1"/>
    <col min="8" max="9" width="29.28515625" style="1" customWidth="1"/>
    <col min="10" max="10" width="18.7109375" style="1" customWidth="1"/>
    <col min="11" max="11" width="17.42578125" style="1" customWidth="1"/>
    <col min="12" max="12" width="8.42578125" style="1" customWidth="1"/>
    <col min="13" max="13" width="12.7109375" style="1" bestFit="1" customWidth="1"/>
    <col min="14" max="249" width="9.140625" style="1" customWidth="1"/>
    <col min="250" max="250" width="4.42578125" style="1" customWidth="1"/>
    <col min="251" max="16384" width="5.42578125" style="1"/>
  </cols>
  <sheetData>
    <row r="1" spans="1:12" ht="30" customHeight="1">
      <c r="D1" s="322"/>
      <c r="E1" s="322"/>
      <c r="F1" s="322"/>
      <c r="G1" s="322"/>
    </row>
    <row r="2" spans="1:12" ht="30" customHeight="1">
      <c r="D2" s="322"/>
      <c r="E2" s="322"/>
      <c r="F2" s="322"/>
      <c r="G2" s="322"/>
    </row>
    <row r="3" spans="1:12" ht="30" customHeight="1">
      <c r="D3" s="322"/>
      <c r="E3" s="322"/>
      <c r="F3" s="322"/>
      <c r="G3" s="322"/>
    </row>
    <row r="4" spans="1:12" ht="9" customHeight="1">
      <c r="D4" s="322"/>
      <c r="E4" s="322"/>
      <c r="F4" s="322"/>
      <c r="G4" s="322"/>
    </row>
    <row r="5" spans="1:12" ht="26.25" customHeight="1">
      <c r="A5" s="571" t="s">
        <v>289</v>
      </c>
      <c r="B5" s="571"/>
      <c r="C5" s="571"/>
      <c r="D5" s="571"/>
      <c r="E5" s="571"/>
      <c r="F5" s="571"/>
      <c r="G5" s="571"/>
      <c r="H5" s="571"/>
      <c r="I5" s="571"/>
      <c r="J5" s="571"/>
      <c r="K5" s="571"/>
      <c r="L5" s="571"/>
    </row>
    <row r="6" spans="1:12" ht="14.25">
      <c r="A6" s="558" t="s">
        <v>79</v>
      </c>
      <c r="B6" s="559"/>
      <c r="C6" s="559"/>
      <c r="D6" s="559"/>
      <c r="E6" s="559"/>
      <c r="F6" s="559"/>
      <c r="G6" s="559"/>
      <c r="H6" s="559"/>
      <c r="I6" s="559"/>
      <c r="J6" s="559"/>
      <c r="K6" s="559"/>
      <c r="L6" s="559"/>
    </row>
    <row r="7" spans="1:12" ht="14.25">
      <c r="A7" s="558"/>
      <c r="B7" s="559"/>
      <c r="C7" s="559"/>
      <c r="D7" s="559"/>
      <c r="E7" s="559"/>
      <c r="F7" s="559"/>
      <c r="G7" s="559"/>
      <c r="H7" s="559"/>
      <c r="I7" s="559"/>
      <c r="J7" s="559"/>
      <c r="K7" s="559"/>
      <c r="L7" s="559"/>
    </row>
    <row r="8" spans="1:12" ht="9" customHeight="1" thickBot="1">
      <c r="B8" s="157"/>
    </row>
    <row r="9" spans="1:12" s="2" customFormat="1" ht="24" customHeight="1" thickBot="1">
      <c r="A9" s="572" t="s">
        <v>197</v>
      </c>
      <c r="B9" s="573"/>
      <c r="C9" s="573"/>
      <c r="D9" s="573"/>
      <c r="E9" s="573"/>
      <c r="F9" s="573"/>
      <c r="G9" s="573"/>
      <c r="H9" s="573"/>
      <c r="I9" s="573"/>
      <c r="J9" s="573"/>
      <c r="K9" s="573"/>
      <c r="L9" s="574"/>
    </row>
    <row r="10" spans="1:12" s="2" customFormat="1" ht="8.25" customHeight="1" thickTop="1" thickBot="1">
      <c r="A10" s="184"/>
      <c r="B10" s="185"/>
      <c r="C10" s="185"/>
      <c r="D10" s="185"/>
      <c r="E10" s="185"/>
      <c r="F10" s="185"/>
      <c r="G10" s="185"/>
      <c r="H10" s="185"/>
      <c r="I10" s="185"/>
      <c r="J10" s="185"/>
      <c r="K10" s="185"/>
      <c r="L10" s="186"/>
    </row>
    <row r="11" spans="1:12" s="2" customFormat="1" ht="9" customHeight="1">
      <c r="A11" s="184"/>
      <c r="B11" s="185"/>
      <c r="C11" s="185"/>
      <c r="D11" s="185"/>
      <c r="E11" s="185"/>
      <c r="F11" s="185"/>
      <c r="G11" s="185"/>
      <c r="H11" s="185"/>
      <c r="I11" s="185"/>
      <c r="J11" s="185"/>
      <c r="K11" s="185"/>
      <c r="L11" s="186"/>
    </row>
    <row r="12" spans="1:12" s="2" customFormat="1" ht="18">
      <c r="A12" s="575" t="s">
        <v>123</v>
      </c>
      <c r="B12" s="555"/>
      <c r="C12" s="555"/>
      <c r="D12" s="555"/>
      <c r="E12" s="555"/>
      <c r="F12" s="555"/>
      <c r="G12" s="187"/>
      <c r="H12" s="187"/>
      <c r="I12" s="187"/>
      <c r="J12" s="187"/>
      <c r="K12" s="187"/>
      <c r="L12" s="188"/>
    </row>
    <row r="13" spans="1:12" s="2" customFormat="1" ht="18">
      <c r="A13" s="189" t="s">
        <v>17</v>
      </c>
      <c r="B13" s="177" t="s">
        <v>7</v>
      </c>
      <c r="C13" s="190"/>
      <c r="D13" s="190"/>
      <c r="E13" s="177"/>
      <c r="F13" s="177"/>
      <c r="G13" s="187"/>
      <c r="H13" s="187"/>
      <c r="I13" s="187"/>
      <c r="J13" s="187"/>
      <c r="K13" s="187"/>
      <c r="L13" s="188"/>
    </row>
    <row r="14" spans="1:12" s="2" customFormat="1" ht="18">
      <c r="A14" s="191" t="s">
        <v>25</v>
      </c>
      <c r="B14" s="174" t="s">
        <v>300</v>
      </c>
      <c r="C14" s="190"/>
      <c r="D14" s="190"/>
      <c r="E14" s="177"/>
      <c r="F14" s="177"/>
      <c r="G14" s="187"/>
      <c r="H14" s="187"/>
      <c r="I14" s="187"/>
      <c r="J14" s="187"/>
      <c r="K14" s="187"/>
      <c r="L14" s="188"/>
    </row>
    <row r="15" spans="1:12" s="2" customFormat="1" ht="18">
      <c r="A15" s="191"/>
      <c r="B15" s="8" t="s">
        <v>135</v>
      </c>
      <c r="C15" s="8"/>
      <c r="D15" s="8"/>
      <c r="E15" s="177"/>
      <c r="F15" s="177"/>
      <c r="G15" s="187"/>
      <c r="H15" s="187"/>
      <c r="I15" s="187"/>
      <c r="J15" s="187"/>
      <c r="K15" s="187"/>
      <c r="L15" s="188"/>
    </row>
    <row r="16" spans="1:12" s="2" customFormat="1" ht="18">
      <c r="A16" s="191"/>
      <c r="B16" s="192" t="s">
        <v>124</v>
      </c>
      <c r="C16" s="8" t="s">
        <v>125</v>
      </c>
      <c r="D16" s="8"/>
      <c r="E16" s="177"/>
      <c r="F16" s="177"/>
      <c r="G16" s="187"/>
      <c r="H16" s="187"/>
      <c r="I16" s="187"/>
      <c r="J16" s="187"/>
      <c r="K16" s="187"/>
      <c r="L16" s="188"/>
    </row>
    <row r="17" spans="1:13" s="2" customFormat="1" ht="18">
      <c r="A17" s="189"/>
      <c r="B17" s="8" t="s">
        <v>21</v>
      </c>
      <c r="C17" s="8" t="s">
        <v>137</v>
      </c>
      <c r="D17" s="8"/>
      <c r="E17" s="177"/>
      <c r="F17" s="177"/>
      <c r="G17" s="187"/>
      <c r="H17" s="187"/>
      <c r="I17" s="187"/>
      <c r="J17" s="187"/>
      <c r="K17" s="187"/>
      <c r="L17" s="188"/>
    </row>
    <row r="18" spans="1:13" s="2" customFormat="1" ht="18">
      <c r="A18" s="189"/>
      <c r="B18" s="8"/>
      <c r="C18" s="8"/>
      <c r="D18" s="8"/>
      <c r="E18" s="177"/>
      <c r="F18" s="177"/>
      <c r="G18" s="187"/>
      <c r="H18" s="187"/>
      <c r="I18" s="187"/>
      <c r="J18" s="187"/>
      <c r="K18" s="187"/>
      <c r="L18" s="188"/>
    </row>
    <row r="19" spans="1:13" s="2" customFormat="1" ht="18">
      <c r="A19" s="191" t="s">
        <v>0</v>
      </c>
      <c r="B19" s="8" t="s">
        <v>173</v>
      </c>
      <c r="C19" s="8"/>
      <c r="D19" s="8"/>
      <c r="E19" s="177"/>
      <c r="F19" s="177"/>
      <c r="G19" s="187"/>
      <c r="H19" s="187"/>
      <c r="I19" s="187"/>
      <c r="J19" s="187"/>
      <c r="K19" s="187"/>
      <c r="L19" s="188"/>
      <c r="M19" s="2">
        <v>8</v>
      </c>
    </row>
    <row r="20" spans="1:13" s="2" customFormat="1" ht="18">
      <c r="A20" s="189"/>
      <c r="B20" s="8" t="s">
        <v>224</v>
      </c>
      <c r="C20" s="8"/>
      <c r="D20" s="8"/>
      <c r="E20" s="177"/>
      <c r="F20" s="177"/>
      <c r="G20" s="187"/>
      <c r="H20" s="187"/>
      <c r="I20" s="187"/>
      <c r="J20" s="187"/>
      <c r="K20" s="187"/>
      <c r="L20" s="188"/>
    </row>
    <row r="21" spans="1:13" s="2" customFormat="1" ht="18">
      <c r="A21" s="189"/>
      <c r="B21" s="192" t="s">
        <v>23</v>
      </c>
      <c r="C21" s="8" t="s">
        <v>152</v>
      </c>
      <c r="D21" s="8"/>
      <c r="E21" s="177"/>
      <c r="F21" s="177"/>
      <c r="G21" s="187"/>
      <c r="H21" s="187"/>
      <c r="I21" s="187"/>
      <c r="J21" s="187"/>
      <c r="K21" s="187"/>
      <c r="L21" s="188"/>
    </row>
    <row r="22" spans="1:13" s="2" customFormat="1" ht="18">
      <c r="A22" s="189"/>
      <c r="B22" s="8" t="s">
        <v>21</v>
      </c>
      <c r="C22" s="8" t="s">
        <v>153</v>
      </c>
      <c r="D22" s="8"/>
      <c r="E22" s="177"/>
      <c r="F22" s="177"/>
      <c r="G22" s="187"/>
      <c r="H22" s="187"/>
      <c r="I22" s="187"/>
      <c r="J22" s="187"/>
      <c r="K22" s="187"/>
      <c r="L22" s="188"/>
    </row>
    <row r="23" spans="1:13" s="2" customFormat="1" ht="18">
      <c r="A23" s="189"/>
      <c r="B23" s="8" t="s">
        <v>24</v>
      </c>
      <c r="C23" s="8" t="s">
        <v>136</v>
      </c>
      <c r="D23" s="8"/>
      <c r="E23" s="177"/>
      <c r="F23" s="177"/>
      <c r="G23" s="187"/>
      <c r="H23" s="187"/>
      <c r="I23" s="187"/>
      <c r="J23" s="187"/>
      <c r="K23" s="187"/>
      <c r="L23" s="188"/>
    </row>
    <row r="24" spans="1:13" s="2" customFormat="1" ht="18">
      <c r="A24" s="189"/>
      <c r="B24" s="192"/>
      <c r="C24" s="8"/>
      <c r="D24" s="8"/>
      <c r="E24" s="177"/>
      <c r="F24" s="177"/>
      <c r="G24" s="187"/>
      <c r="H24" s="187"/>
      <c r="I24" s="187"/>
      <c r="J24" s="187"/>
      <c r="K24" s="187"/>
      <c r="L24" s="188"/>
    </row>
    <row r="25" spans="1:13" s="2" customFormat="1" ht="18">
      <c r="A25" s="191" t="s">
        <v>2</v>
      </c>
      <c r="B25" s="174" t="s">
        <v>127</v>
      </c>
      <c r="C25" s="8"/>
      <c r="D25" s="8"/>
      <c r="E25" s="177"/>
      <c r="F25" s="177"/>
      <c r="G25" s="187"/>
      <c r="H25" s="187"/>
      <c r="I25" s="187"/>
      <c r="J25" s="187"/>
      <c r="K25" s="187"/>
      <c r="L25" s="188"/>
    </row>
    <row r="26" spans="1:13" s="2" customFormat="1" ht="18">
      <c r="A26" s="191" t="s">
        <v>26</v>
      </c>
      <c r="B26" s="6" t="s">
        <v>138</v>
      </c>
      <c r="C26" s="190"/>
      <c r="D26" s="190"/>
      <c r="E26" s="177"/>
      <c r="F26" s="177"/>
      <c r="G26" s="187"/>
      <c r="H26" s="187"/>
      <c r="I26" s="187"/>
      <c r="J26" s="187"/>
      <c r="K26" s="187"/>
      <c r="L26" s="188"/>
    </row>
    <row r="27" spans="1:13" s="2" customFormat="1" ht="18.75" thickBot="1">
      <c r="A27" s="193"/>
      <c r="B27" s="194"/>
      <c r="C27" s="194"/>
      <c r="D27" s="194"/>
      <c r="E27" s="194"/>
      <c r="F27" s="194"/>
      <c r="G27" s="194"/>
      <c r="H27" s="194"/>
      <c r="I27" s="194"/>
      <c r="J27" s="194"/>
      <c r="K27" s="187"/>
      <c r="L27" s="188"/>
    </row>
    <row r="28" spans="1:13" s="2" customFormat="1" ht="25.5" customHeight="1">
      <c r="A28" s="451" t="s">
        <v>74</v>
      </c>
      <c r="B28" s="439"/>
      <c r="C28" s="613" t="s">
        <v>75</v>
      </c>
      <c r="D28" s="614"/>
      <c r="E28" s="609" t="s">
        <v>302</v>
      </c>
      <c r="F28" s="594" t="s">
        <v>76</v>
      </c>
      <c r="G28" s="595"/>
      <c r="H28" s="595"/>
      <c r="I28" s="596"/>
      <c r="J28" s="597" t="s">
        <v>170</v>
      </c>
      <c r="K28" s="598"/>
    </row>
    <row r="29" spans="1:13" s="2" customFormat="1" ht="18.75" thickBot="1">
      <c r="A29" s="452"/>
      <c r="B29" s="440"/>
      <c r="C29" s="615"/>
      <c r="D29" s="616"/>
      <c r="E29" s="610"/>
      <c r="F29" s="267" t="s">
        <v>77</v>
      </c>
      <c r="G29" s="267" t="s">
        <v>100</v>
      </c>
      <c r="H29" s="267" t="s">
        <v>101</v>
      </c>
      <c r="I29" s="268" t="s">
        <v>100</v>
      </c>
      <c r="J29" s="180" t="s">
        <v>314</v>
      </c>
      <c r="K29" s="269" t="s">
        <v>100</v>
      </c>
    </row>
    <row r="30" spans="1:13" s="2" customFormat="1" ht="18">
      <c r="A30" s="576" t="s">
        <v>42</v>
      </c>
      <c r="B30" s="24"/>
      <c r="C30" s="581"/>
      <c r="D30" s="582"/>
      <c r="E30" s="25"/>
      <c r="F30" s="26"/>
      <c r="G30" s="113"/>
      <c r="H30" s="25"/>
      <c r="I30" s="110"/>
      <c r="J30" s="110"/>
      <c r="K30" s="27"/>
    </row>
    <row r="31" spans="1:13" s="471" customFormat="1" ht="23.25" customHeight="1">
      <c r="A31" s="577"/>
      <c r="B31" s="60">
        <v>1</v>
      </c>
      <c r="C31" s="589" t="s">
        <v>307</v>
      </c>
      <c r="D31" s="590"/>
      <c r="E31" s="507"/>
      <c r="F31" s="473"/>
      <c r="G31" s="474">
        <f>SUM(G32:G34)</f>
        <v>0</v>
      </c>
      <c r="H31" s="508"/>
      <c r="I31" s="474">
        <f>SUM(I32:I34)</f>
        <v>0</v>
      </c>
      <c r="J31" s="476"/>
      <c r="K31" s="462">
        <f>SUM(K32:K34)</f>
        <v>0</v>
      </c>
    </row>
    <row r="32" spans="1:13" s="471" customFormat="1" ht="38.25" customHeight="1">
      <c r="A32" s="577"/>
      <c r="B32" s="36" t="s">
        <v>58</v>
      </c>
      <c r="C32" s="579" t="s">
        <v>304</v>
      </c>
      <c r="D32" s="580"/>
      <c r="E32" s="350" t="s">
        <v>303</v>
      </c>
      <c r="F32" s="470" t="s">
        <v>301</v>
      </c>
      <c r="G32" s="178"/>
      <c r="H32" s="455" t="s">
        <v>154</v>
      </c>
      <c r="I32" s="498"/>
      <c r="J32" s="181" t="s">
        <v>177</v>
      </c>
      <c r="K32" s="458"/>
    </row>
    <row r="33" spans="1:12" s="471" customFormat="1" ht="38.25" customHeight="1">
      <c r="A33" s="577"/>
      <c r="B33" s="37" t="s">
        <v>59</v>
      </c>
      <c r="C33" s="579" t="s">
        <v>305</v>
      </c>
      <c r="D33" s="580"/>
      <c r="E33" s="350" t="s">
        <v>303</v>
      </c>
      <c r="F33" s="470" t="s">
        <v>301</v>
      </c>
      <c r="G33" s="498"/>
      <c r="H33" s="455" t="s">
        <v>154</v>
      </c>
      <c r="I33" s="498"/>
      <c r="J33" s="181" t="s">
        <v>178</v>
      </c>
      <c r="K33" s="459"/>
    </row>
    <row r="34" spans="1:12" s="471" customFormat="1" ht="38.25" customHeight="1" thickBot="1">
      <c r="A34" s="577"/>
      <c r="B34" s="44" t="s">
        <v>60</v>
      </c>
      <c r="C34" s="583" t="s">
        <v>306</v>
      </c>
      <c r="D34" s="584"/>
      <c r="E34" s="505" t="s">
        <v>303</v>
      </c>
      <c r="F34" s="506" t="s">
        <v>301</v>
      </c>
      <c r="G34" s="499"/>
      <c r="H34" s="456" t="s">
        <v>154</v>
      </c>
      <c r="I34" s="499"/>
      <c r="J34" s="201" t="s">
        <v>179</v>
      </c>
      <c r="K34" s="460"/>
    </row>
    <row r="35" spans="1:12" s="471" customFormat="1" ht="21.75" customHeight="1" thickTop="1">
      <c r="A35" s="577"/>
      <c r="B35" s="104"/>
      <c r="C35" s="591"/>
      <c r="D35" s="592"/>
      <c r="E35" s="500"/>
      <c r="F35" s="501"/>
      <c r="G35" s="502"/>
      <c r="H35" s="503"/>
      <c r="I35" s="502"/>
      <c r="J35" s="504"/>
      <c r="K35" s="461"/>
    </row>
    <row r="36" spans="1:12" s="471" customFormat="1" ht="30.75" customHeight="1">
      <c r="A36" s="577"/>
      <c r="B36" s="60">
        <v>2</v>
      </c>
      <c r="C36" s="589" t="s">
        <v>308</v>
      </c>
      <c r="D36" s="590"/>
      <c r="E36" s="472"/>
      <c r="F36" s="473"/>
      <c r="G36" s="474"/>
      <c r="H36" s="475"/>
      <c r="I36" s="474"/>
      <c r="J36" s="476"/>
      <c r="K36" s="462"/>
    </row>
    <row r="37" spans="1:12" s="471" customFormat="1" ht="51" customHeight="1" thickBot="1">
      <c r="A37" s="577"/>
      <c r="B37" s="37" t="s">
        <v>61</v>
      </c>
      <c r="C37" s="579" t="s">
        <v>116</v>
      </c>
      <c r="D37" s="580"/>
      <c r="E37" s="350" t="s">
        <v>303</v>
      </c>
      <c r="F37" s="470" t="s">
        <v>301</v>
      </c>
      <c r="G37" s="178"/>
      <c r="H37" s="456" t="s">
        <v>154</v>
      </c>
      <c r="I37" s="498"/>
      <c r="J37" s="181" t="s">
        <v>163</v>
      </c>
      <c r="K37" s="459"/>
    </row>
    <row r="38" spans="1:12" s="471" customFormat="1" ht="38.25" customHeight="1" thickTop="1" thickBot="1">
      <c r="A38" s="577"/>
      <c r="B38" s="37" t="s">
        <v>62</v>
      </c>
      <c r="C38" s="587" t="s">
        <v>9</v>
      </c>
      <c r="D38" s="588"/>
      <c r="E38" s="350" t="s">
        <v>303</v>
      </c>
      <c r="F38" s="470" t="s">
        <v>301</v>
      </c>
      <c r="G38" s="498"/>
      <c r="H38" s="456" t="s">
        <v>154</v>
      </c>
      <c r="I38" s="498"/>
      <c r="J38" s="181" t="s">
        <v>164</v>
      </c>
      <c r="K38" s="459"/>
    </row>
    <row r="39" spans="1:12" s="471" customFormat="1" ht="38.25" customHeight="1" thickTop="1" thickBot="1">
      <c r="A39" s="577"/>
      <c r="B39" s="37" t="s">
        <v>63</v>
      </c>
      <c r="C39" s="579" t="s">
        <v>117</v>
      </c>
      <c r="D39" s="580"/>
      <c r="E39" s="350" t="s">
        <v>303</v>
      </c>
      <c r="F39" s="470" t="s">
        <v>301</v>
      </c>
      <c r="G39" s="499"/>
      <c r="H39" s="456" t="s">
        <v>154</v>
      </c>
      <c r="I39" s="498"/>
      <c r="J39" s="181" t="s">
        <v>165</v>
      </c>
      <c r="K39" s="459"/>
    </row>
    <row r="40" spans="1:12" s="471" customFormat="1" ht="38.25" customHeight="1" thickTop="1" thickBot="1">
      <c r="A40" s="577"/>
      <c r="B40" s="37" t="s">
        <v>64</v>
      </c>
      <c r="C40" s="579" t="s">
        <v>10</v>
      </c>
      <c r="D40" s="580"/>
      <c r="E40" s="350" t="s">
        <v>303</v>
      </c>
      <c r="F40" s="470" t="s">
        <v>301</v>
      </c>
      <c r="G40" s="498"/>
      <c r="H40" s="456" t="s">
        <v>154</v>
      </c>
      <c r="I40" s="498"/>
      <c r="J40" s="181" t="s">
        <v>166</v>
      </c>
      <c r="K40" s="459"/>
    </row>
    <row r="41" spans="1:12" s="471" customFormat="1" ht="38.25" customHeight="1" thickTop="1" thickBot="1">
      <c r="A41" s="578"/>
      <c r="B41" s="28" t="s">
        <v>65</v>
      </c>
      <c r="C41" s="585" t="s">
        <v>322</v>
      </c>
      <c r="D41" s="586"/>
      <c r="E41" s="350" t="s">
        <v>303</v>
      </c>
      <c r="F41" s="470" t="s">
        <v>301</v>
      </c>
      <c r="G41" s="499"/>
      <c r="H41" s="457" t="s">
        <v>154</v>
      </c>
      <c r="I41" s="498"/>
      <c r="J41" s="305" t="s">
        <v>180</v>
      </c>
      <c r="K41" s="477"/>
    </row>
    <row r="42" spans="1:12" s="2" customFormat="1" ht="18">
      <c r="A42" s="306"/>
      <c r="B42" s="307"/>
      <c r="C42" s="308"/>
      <c r="D42" s="308"/>
      <c r="E42" s="309"/>
      <c r="F42" s="310"/>
      <c r="G42" s="311"/>
      <c r="H42" s="310"/>
      <c r="I42" s="312"/>
      <c r="J42" s="310"/>
      <c r="K42" s="20"/>
    </row>
    <row r="43" spans="1:12" s="2" customFormat="1" ht="18">
      <c r="A43" s="168"/>
      <c r="B43" s="169"/>
      <c r="C43" s="136" t="s">
        <v>102</v>
      </c>
      <c r="D43" s="136"/>
      <c r="E43" s="170"/>
      <c r="F43" s="171">
        <f>SUM(G36,G31)</f>
        <v>0</v>
      </c>
      <c r="G43" s="153"/>
      <c r="H43" s="171">
        <f>SUM(I36,I31)</f>
        <v>0</v>
      </c>
      <c r="I43" s="128"/>
      <c r="J43" s="171">
        <f>SUM(K36,K31)</f>
        <v>0</v>
      </c>
      <c r="K43" s="20"/>
    </row>
    <row r="44" spans="1:12" s="2" customFormat="1" ht="18">
      <c r="A44" s="168"/>
      <c r="B44" s="169"/>
      <c r="C44" s="136" t="s">
        <v>103</v>
      </c>
      <c r="D44" s="136"/>
      <c r="E44" s="593">
        <f>SUM(F43,H43,J43)*35%</f>
        <v>0</v>
      </c>
      <c r="F44" s="593"/>
      <c r="G44" s="593"/>
      <c r="H44" s="593"/>
      <c r="I44" s="593"/>
      <c r="J44" s="593"/>
      <c r="K44" s="453"/>
      <c r="L44" s="454"/>
    </row>
    <row r="45" spans="1:12" s="2" customFormat="1" ht="18.75" thickBot="1">
      <c r="A45" s="313"/>
      <c r="B45" s="314"/>
      <c r="C45" s="315"/>
      <c r="D45" s="315"/>
      <c r="E45" s="316"/>
      <c r="F45" s="317"/>
      <c r="G45" s="318"/>
      <c r="H45" s="317"/>
      <c r="I45" s="319"/>
      <c r="J45" s="317"/>
      <c r="K45" s="320"/>
      <c r="L45" s="321"/>
    </row>
    <row r="46" spans="1:12" s="471" customFormat="1" ht="24.75" customHeight="1" thickBot="1">
      <c r="A46" s="602" t="s">
        <v>198</v>
      </c>
      <c r="B46" s="603"/>
      <c r="C46" s="603"/>
      <c r="D46" s="603"/>
      <c r="E46" s="603"/>
      <c r="F46" s="603"/>
      <c r="G46" s="603"/>
      <c r="H46" s="603"/>
      <c r="I46" s="603"/>
      <c r="J46" s="603"/>
      <c r="K46" s="603"/>
      <c r="L46" s="604"/>
    </row>
    <row r="47" spans="1:12" s="2" customFormat="1" ht="18">
      <c r="A47" s="195"/>
      <c r="B47" s="196"/>
      <c r="C47" s="196"/>
      <c r="D47" s="196"/>
      <c r="E47" s="196"/>
      <c r="F47" s="196"/>
      <c r="G47" s="196"/>
      <c r="H47" s="196"/>
      <c r="I47" s="196"/>
      <c r="J47" s="196"/>
      <c r="K47" s="196"/>
      <c r="L47" s="197"/>
    </row>
    <row r="48" spans="1:12" s="2" customFormat="1" ht="18">
      <c r="A48" s="575" t="s">
        <v>123</v>
      </c>
      <c r="B48" s="555"/>
      <c r="C48" s="555"/>
      <c r="D48" s="555"/>
      <c r="E48" s="555"/>
      <c r="F48" s="555"/>
      <c r="G48" s="196"/>
      <c r="H48" s="196"/>
      <c r="I48" s="196"/>
      <c r="J48" s="196"/>
      <c r="K48" s="196"/>
      <c r="L48" s="197"/>
    </row>
    <row r="49" spans="1:12" s="2" customFormat="1" ht="18">
      <c r="A49" s="195"/>
      <c r="B49" s="176" t="s">
        <v>126</v>
      </c>
      <c r="C49" s="177" t="s">
        <v>8</v>
      </c>
      <c r="D49" s="177"/>
      <c r="E49" s="190"/>
      <c r="F49" s="174"/>
      <c r="G49" s="196"/>
      <c r="H49" s="196"/>
      <c r="I49" s="196"/>
      <c r="J49" s="196"/>
      <c r="K49" s="196"/>
      <c r="L49" s="197"/>
    </row>
    <row r="50" spans="1:12" s="2" customFormat="1" ht="18">
      <c r="A50" s="195"/>
      <c r="B50" s="175" t="s">
        <v>25</v>
      </c>
      <c r="C50" s="174" t="s">
        <v>139</v>
      </c>
      <c r="D50" s="174"/>
      <c r="E50" s="190"/>
      <c r="F50" s="174"/>
      <c r="G50" s="196"/>
      <c r="H50" s="196"/>
      <c r="I50" s="196"/>
      <c r="J50" s="196"/>
      <c r="K50" s="196"/>
      <c r="L50" s="197"/>
    </row>
    <row r="51" spans="1:12" s="2" customFormat="1" ht="18">
      <c r="A51" s="195"/>
      <c r="B51" s="175"/>
      <c r="C51" s="8" t="s">
        <v>140</v>
      </c>
      <c r="D51" s="8"/>
      <c r="E51" s="8"/>
      <c r="F51" s="174"/>
      <c r="G51" s="196"/>
      <c r="H51" s="196"/>
      <c r="I51" s="196"/>
      <c r="J51" s="196"/>
      <c r="K51" s="196"/>
      <c r="L51" s="197"/>
    </row>
    <row r="52" spans="1:12" s="2" customFormat="1" ht="18">
      <c r="A52" s="195"/>
      <c r="B52" s="175"/>
      <c r="C52" s="192" t="s">
        <v>141</v>
      </c>
      <c r="D52" s="192"/>
      <c r="E52" s="8"/>
      <c r="F52" s="174"/>
      <c r="G52" s="196"/>
      <c r="H52" s="196"/>
      <c r="I52" s="196"/>
      <c r="J52" s="196"/>
      <c r="K52" s="196"/>
      <c r="L52" s="197"/>
    </row>
    <row r="53" spans="1:12" s="2" customFormat="1" ht="18">
      <c r="A53" s="195"/>
      <c r="B53" s="176"/>
      <c r="C53" s="192" t="s">
        <v>142</v>
      </c>
      <c r="D53" s="192"/>
      <c r="E53" s="8"/>
      <c r="F53" s="174"/>
      <c r="G53" s="196"/>
      <c r="H53" s="196"/>
      <c r="I53" s="196"/>
      <c r="J53" s="196"/>
      <c r="K53" s="196"/>
      <c r="L53" s="197"/>
    </row>
    <row r="54" spans="1:12" s="2" customFormat="1" ht="18">
      <c r="A54" s="195"/>
      <c r="B54" s="176"/>
      <c r="C54" s="8"/>
      <c r="D54" s="8"/>
      <c r="E54" s="8"/>
      <c r="F54" s="174"/>
      <c r="G54" s="196"/>
      <c r="H54" s="196"/>
      <c r="I54" s="196"/>
      <c r="J54" s="196"/>
      <c r="K54" s="196"/>
      <c r="L54" s="197"/>
    </row>
    <row r="55" spans="1:12" s="2" customFormat="1" ht="18">
      <c r="A55" s="195"/>
      <c r="B55" s="175" t="s">
        <v>0</v>
      </c>
      <c r="C55" s="8" t="s">
        <v>173</v>
      </c>
      <c r="D55" s="8"/>
      <c r="E55" s="8"/>
      <c r="F55" s="174"/>
      <c r="G55" s="196"/>
      <c r="H55" s="196"/>
      <c r="I55" s="196"/>
      <c r="J55" s="196"/>
      <c r="K55" s="196"/>
      <c r="L55" s="197"/>
    </row>
    <row r="56" spans="1:12" s="2" customFormat="1" ht="18">
      <c r="A56" s="195"/>
      <c r="B56" s="176"/>
      <c r="C56" s="8" t="s">
        <v>195</v>
      </c>
      <c r="D56" s="8"/>
      <c r="E56" s="8"/>
      <c r="F56" s="174"/>
      <c r="G56" s="196"/>
      <c r="H56" s="196"/>
      <c r="I56" s="196"/>
      <c r="J56" s="196"/>
      <c r="K56" s="196"/>
      <c r="L56" s="197"/>
    </row>
    <row r="57" spans="1:12" s="2" customFormat="1" ht="18">
      <c r="A57" s="195"/>
      <c r="B57" s="176"/>
      <c r="C57" s="192" t="s">
        <v>155</v>
      </c>
      <c r="D57" s="192"/>
      <c r="E57" s="8"/>
      <c r="F57" s="174"/>
      <c r="G57" s="196"/>
      <c r="H57" s="196"/>
      <c r="I57" s="196"/>
      <c r="J57" s="196"/>
      <c r="K57" s="196"/>
      <c r="L57" s="197"/>
    </row>
    <row r="58" spans="1:12" s="2" customFormat="1" ht="18">
      <c r="A58" s="195"/>
      <c r="B58" s="176"/>
      <c r="C58" s="192" t="s">
        <v>194</v>
      </c>
      <c r="D58" s="192"/>
      <c r="E58" s="8"/>
      <c r="F58" s="174"/>
      <c r="G58" s="196"/>
      <c r="H58" s="196"/>
      <c r="I58" s="196"/>
      <c r="J58" s="196"/>
      <c r="K58" s="196"/>
      <c r="L58" s="197"/>
    </row>
    <row r="59" spans="1:12" s="2" customFormat="1" ht="18">
      <c r="A59" s="195"/>
      <c r="B59" s="176"/>
      <c r="C59" s="192" t="s">
        <v>147</v>
      </c>
      <c r="D59" s="192"/>
      <c r="E59" s="8"/>
      <c r="F59" s="174"/>
      <c r="G59" s="196"/>
      <c r="H59" s="196"/>
      <c r="I59" s="196"/>
      <c r="J59" s="196"/>
      <c r="K59" s="196"/>
      <c r="L59" s="197"/>
    </row>
    <row r="60" spans="1:12" s="2" customFormat="1" ht="18">
      <c r="A60" s="195"/>
      <c r="B60" s="176"/>
      <c r="C60" s="192"/>
      <c r="D60" s="192"/>
      <c r="E60" s="341"/>
      <c r="F60" s="174"/>
      <c r="G60" s="196"/>
      <c r="H60" s="196"/>
      <c r="I60" s="196"/>
      <c r="J60" s="196"/>
      <c r="K60" s="196"/>
      <c r="L60" s="197"/>
    </row>
    <row r="61" spans="1:12" s="2" customFormat="1" ht="18">
      <c r="A61" s="195"/>
      <c r="B61" s="176"/>
      <c r="C61" s="8" t="s">
        <v>145</v>
      </c>
      <c r="D61" s="8"/>
      <c r="E61" s="8"/>
      <c r="F61" s="174"/>
      <c r="G61" s="196"/>
      <c r="H61" s="196"/>
      <c r="I61" s="196"/>
      <c r="J61" s="196"/>
      <c r="K61" s="196"/>
      <c r="L61" s="197"/>
    </row>
    <row r="62" spans="1:12" s="2" customFormat="1" ht="18">
      <c r="A62" s="195"/>
      <c r="B62" s="176"/>
      <c r="C62" s="192" t="s">
        <v>146</v>
      </c>
      <c r="D62" s="192"/>
      <c r="E62" s="8"/>
      <c r="F62" s="174"/>
      <c r="G62" s="196"/>
      <c r="H62" s="196"/>
      <c r="I62" s="196"/>
      <c r="J62" s="196"/>
      <c r="K62" s="196"/>
      <c r="L62" s="197"/>
    </row>
    <row r="63" spans="1:12" s="2" customFormat="1" ht="18">
      <c r="A63" s="195"/>
      <c r="B63" s="176"/>
      <c r="C63" s="192" t="s">
        <v>151</v>
      </c>
      <c r="D63" s="192"/>
      <c r="E63" s="8"/>
      <c r="F63" s="174"/>
      <c r="G63" s="196"/>
      <c r="H63" s="196"/>
      <c r="I63" s="196"/>
      <c r="J63" s="196"/>
      <c r="K63" s="196"/>
      <c r="L63" s="197"/>
    </row>
    <row r="64" spans="1:12" s="2" customFormat="1" ht="18">
      <c r="A64" s="195"/>
      <c r="B64" s="176"/>
      <c r="C64" s="192" t="s">
        <v>148</v>
      </c>
      <c r="D64" s="192"/>
      <c r="E64" s="8"/>
      <c r="F64" s="174"/>
      <c r="G64" s="196"/>
      <c r="H64" s="196"/>
      <c r="I64" s="196"/>
      <c r="J64" s="196"/>
      <c r="K64" s="196"/>
      <c r="L64" s="197"/>
    </row>
    <row r="65" spans="1:12" s="2" customFormat="1" ht="18.75" thickBot="1">
      <c r="A65" s="195"/>
      <c r="B65" s="196"/>
      <c r="C65" s="196"/>
      <c r="D65" s="196"/>
      <c r="E65" s="196"/>
      <c r="F65" s="196"/>
      <c r="G65" s="196"/>
      <c r="H65" s="196"/>
      <c r="I65" s="196"/>
      <c r="J65" s="196"/>
      <c r="K65" s="196"/>
      <c r="L65" s="197"/>
    </row>
    <row r="66" spans="1:12" s="2" customFormat="1" ht="18.75" thickTop="1">
      <c r="A66" s="611" t="s">
        <v>74</v>
      </c>
      <c r="B66" s="118"/>
      <c r="C66" s="609" t="s">
        <v>75</v>
      </c>
      <c r="D66" s="609" t="s">
        <v>302</v>
      </c>
      <c r="E66" s="606" t="s">
        <v>40</v>
      </c>
      <c r="F66" s="607"/>
      <c r="G66" s="607"/>
      <c r="H66" s="608"/>
      <c r="I66" s="597" t="s">
        <v>170</v>
      </c>
      <c r="J66" s="605"/>
      <c r="K66" s="605"/>
      <c r="L66" s="598"/>
    </row>
    <row r="67" spans="1:12" s="2" customFormat="1" ht="41.25">
      <c r="A67" s="612"/>
      <c r="B67" s="119"/>
      <c r="C67" s="610"/>
      <c r="D67" s="610"/>
      <c r="E67" s="122" t="s">
        <v>128</v>
      </c>
      <c r="F67" s="271" t="s">
        <v>100</v>
      </c>
      <c r="G67" s="123" t="s">
        <v>143</v>
      </c>
      <c r="H67" s="463" t="s">
        <v>100</v>
      </c>
      <c r="I67" s="179" t="s">
        <v>150</v>
      </c>
      <c r="J67" s="268" t="s">
        <v>100</v>
      </c>
      <c r="K67" s="180" t="s">
        <v>314</v>
      </c>
      <c r="L67" s="269" t="s">
        <v>100</v>
      </c>
    </row>
    <row r="68" spans="1:12" s="2" customFormat="1" ht="18">
      <c r="A68" s="120"/>
      <c r="B68" s="28"/>
      <c r="C68" s="32"/>
      <c r="D68" s="450"/>
      <c r="E68" s="29"/>
      <c r="F68" s="114"/>
      <c r="G68" s="31"/>
      <c r="H68" s="31"/>
      <c r="I68" s="25"/>
      <c r="J68" s="110"/>
      <c r="K68" s="110"/>
      <c r="L68" s="27"/>
    </row>
    <row r="69" spans="1:12" s="2" customFormat="1" ht="18" customHeight="1">
      <c r="A69" s="577" t="s">
        <v>46</v>
      </c>
      <c r="B69" s="41">
        <v>1</v>
      </c>
      <c r="C69" s="59" t="s">
        <v>11</v>
      </c>
      <c r="D69" s="59"/>
      <c r="E69" s="42"/>
      <c r="F69" s="115"/>
      <c r="G69" s="42"/>
      <c r="H69" s="115">
        <f>SUM(H70:H71)</f>
        <v>0</v>
      </c>
      <c r="I69" s="43"/>
      <c r="J69" s="115"/>
      <c r="K69" s="111"/>
      <c r="L69" s="158">
        <f>SUM(L70:L71)</f>
        <v>0</v>
      </c>
    </row>
    <row r="70" spans="1:12" s="471" customFormat="1">
      <c r="A70" s="577"/>
      <c r="B70" s="37" t="s">
        <v>58</v>
      </c>
      <c r="C70" s="69" t="s">
        <v>134</v>
      </c>
      <c r="D70" s="350" t="s">
        <v>303</v>
      </c>
      <c r="E70" s="69"/>
      <c r="F70" s="430"/>
      <c r="G70" s="478"/>
      <c r="H70" s="430">
        <v>0</v>
      </c>
      <c r="I70" s="457" t="s">
        <v>154</v>
      </c>
      <c r="J70" s="430"/>
      <c r="K70" s="181" t="s">
        <v>182</v>
      </c>
      <c r="L70" s="431"/>
    </row>
    <row r="71" spans="1:12" s="471" customFormat="1" ht="30.75" thickBot="1">
      <c r="A71" s="577"/>
      <c r="B71" s="45" t="s">
        <v>59</v>
      </c>
      <c r="C71" s="479" t="s">
        <v>298</v>
      </c>
      <c r="D71" s="350" t="s">
        <v>303</v>
      </c>
      <c r="E71" s="479"/>
      <c r="F71" s="432"/>
      <c r="G71" s="480"/>
      <c r="H71" s="432">
        <v>0</v>
      </c>
      <c r="I71" s="457" t="s">
        <v>154</v>
      </c>
      <c r="J71" s="432"/>
      <c r="K71" s="182" t="s">
        <v>183</v>
      </c>
      <c r="L71" s="433"/>
    </row>
    <row r="72" spans="1:12" s="2" customFormat="1" ht="18.75" thickTop="1">
      <c r="A72" s="577"/>
      <c r="B72" s="104"/>
      <c r="C72" s="30"/>
      <c r="D72" s="522"/>
      <c r="E72" s="26"/>
      <c r="F72" s="113"/>
      <c r="G72" s="68"/>
      <c r="H72" s="113"/>
      <c r="I72" s="521"/>
      <c r="J72" s="113"/>
      <c r="K72" s="110"/>
      <c r="L72" s="160"/>
    </row>
    <row r="73" spans="1:12" s="2" customFormat="1" ht="18">
      <c r="A73" s="577"/>
      <c r="B73" s="46">
        <v>2</v>
      </c>
      <c r="C73" s="47" t="s">
        <v>13</v>
      </c>
      <c r="D73" s="47"/>
      <c r="E73" s="39"/>
      <c r="F73" s="116"/>
      <c r="G73" s="61"/>
      <c r="H73" s="116">
        <f>SUM(H74:H76)</f>
        <v>0</v>
      </c>
      <c r="I73" s="523"/>
      <c r="J73" s="116"/>
      <c r="K73" s="112"/>
      <c r="L73" s="161"/>
    </row>
    <row r="74" spans="1:12" s="471" customFormat="1" ht="33.75" customHeight="1">
      <c r="A74" s="577"/>
      <c r="B74" s="37" t="s">
        <v>61</v>
      </c>
      <c r="C74" s="51" t="s">
        <v>323</v>
      </c>
      <c r="D74" s="350" t="s">
        <v>303</v>
      </c>
      <c r="E74" s="481"/>
      <c r="F74" s="482"/>
      <c r="G74" s="478"/>
      <c r="H74" s="482">
        <v>0</v>
      </c>
      <c r="I74" s="457" t="s">
        <v>154</v>
      </c>
      <c r="J74" s="482"/>
      <c r="K74" s="181" t="s">
        <v>184</v>
      </c>
      <c r="L74" s="483"/>
    </row>
    <row r="75" spans="1:12" s="471" customFormat="1" ht="33.75" customHeight="1">
      <c r="A75" s="577"/>
      <c r="B75" s="37" t="s">
        <v>62</v>
      </c>
      <c r="C75" s="51" t="s">
        <v>324</v>
      </c>
      <c r="D75" s="350" t="s">
        <v>303</v>
      </c>
      <c r="E75" s="481"/>
      <c r="F75" s="482"/>
      <c r="G75" s="478"/>
      <c r="H75" s="482">
        <v>0</v>
      </c>
      <c r="I75" s="457" t="s">
        <v>154</v>
      </c>
      <c r="J75" s="482"/>
      <c r="K75" s="181" t="s">
        <v>185</v>
      </c>
      <c r="L75" s="483"/>
    </row>
    <row r="76" spans="1:12" s="471" customFormat="1" ht="33.75" customHeight="1" thickBot="1">
      <c r="A76" s="577"/>
      <c r="B76" s="45" t="s">
        <v>63</v>
      </c>
      <c r="C76" s="484" t="s">
        <v>325</v>
      </c>
      <c r="D76" s="350" t="s">
        <v>303</v>
      </c>
      <c r="E76" s="485"/>
      <c r="F76" s="486"/>
      <c r="G76" s="487"/>
      <c r="H76" s="486"/>
      <c r="I76" s="457" t="s">
        <v>154</v>
      </c>
      <c r="J76" s="486"/>
      <c r="K76" s="182" t="s">
        <v>186</v>
      </c>
      <c r="L76" s="488"/>
    </row>
    <row r="77" spans="1:12" s="2" customFormat="1" ht="18.75" thickTop="1">
      <c r="A77" s="577"/>
      <c r="B77" s="104"/>
      <c r="C77" s="30"/>
      <c r="D77" s="522"/>
      <c r="E77" s="29"/>
      <c r="F77" s="114"/>
      <c r="G77" s="31"/>
      <c r="H77" s="114"/>
      <c r="I77" s="521"/>
      <c r="J77" s="114"/>
      <c r="K77" s="110"/>
      <c r="L77" s="159"/>
    </row>
    <row r="78" spans="1:12" s="2" customFormat="1" ht="18">
      <c r="A78" s="577"/>
      <c r="B78" s="46">
        <v>3</v>
      </c>
      <c r="C78" s="49" t="s">
        <v>57</v>
      </c>
      <c r="D78" s="49"/>
      <c r="E78" s="38"/>
      <c r="F78" s="117"/>
      <c r="G78" s="48"/>
      <c r="H78" s="117">
        <f>SUM(H79:H81)</f>
        <v>0</v>
      </c>
      <c r="I78" s="40"/>
      <c r="J78" s="117"/>
      <c r="K78" s="112"/>
      <c r="L78" s="162"/>
    </row>
    <row r="79" spans="1:12" s="471" customFormat="1">
      <c r="A79" s="577"/>
      <c r="B79" s="37" t="s">
        <v>66</v>
      </c>
      <c r="C79" s="489" t="s">
        <v>284</v>
      </c>
      <c r="D79" s="350" t="s">
        <v>303</v>
      </c>
      <c r="E79" s="69"/>
      <c r="F79" s="430"/>
      <c r="G79" s="478"/>
      <c r="H79" s="430">
        <v>0</v>
      </c>
      <c r="I79" s="457" t="s">
        <v>154</v>
      </c>
      <c r="J79" s="430"/>
      <c r="K79" s="181" t="s">
        <v>187</v>
      </c>
      <c r="L79" s="431"/>
    </row>
    <row r="80" spans="1:12" s="471" customFormat="1">
      <c r="A80" s="577"/>
      <c r="B80" s="37" t="s">
        <v>67</v>
      </c>
      <c r="C80" s="51" t="s">
        <v>129</v>
      </c>
      <c r="D80" s="350" t="s">
        <v>303</v>
      </c>
      <c r="E80" s="70"/>
      <c r="F80" s="490"/>
      <c r="G80" s="478"/>
      <c r="H80" s="490">
        <v>0</v>
      </c>
      <c r="I80" s="457" t="s">
        <v>154</v>
      </c>
      <c r="J80" s="490"/>
      <c r="K80" s="181" t="s">
        <v>188</v>
      </c>
      <c r="L80" s="491"/>
    </row>
    <row r="81" spans="1:14" s="471" customFormat="1" ht="33" customHeight="1" thickBot="1">
      <c r="A81" s="577"/>
      <c r="B81" s="45" t="s">
        <v>68</v>
      </c>
      <c r="C81" s="464" t="s">
        <v>326</v>
      </c>
      <c r="D81" s="350" t="s">
        <v>303</v>
      </c>
      <c r="E81" s="492"/>
      <c r="F81" s="493"/>
      <c r="G81" s="480"/>
      <c r="H81" s="493">
        <v>0</v>
      </c>
      <c r="I81" s="457" t="s">
        <v>154</v>
      </c>
      <c r="J81" s="493"/>
      <c r="K81" s="182" t="s">
        <v>189</v>
      </c>
      <c r="L81" s="494"/>
    </row>
    <row r="82" spans="1:14" s="2" customFormat="1" ht="18.75" thickTop="1">
      <c r="A82" s="577"/>
      <c r="B82" s="104"/>
      <c r="C82" s="68"/>
      <c r="D82" s="226"/>
      <c r="E82" s="26"/>
      <c r="F82" s="113"/>
      <c r="G82" s="33"/>
      <c r="H82" s="113"/>
      <c r="I82" s="521"/>
      <c r="J82" s="113"/>
      <c r="K82" s="110"/>
      <c r="L82" s="160"/>
    </row>
    <row r="83" spans="1:14" s="2" customFormat="1" ht="18">
      <c r="A83" s="577"/>
      <c r="B83" s="46">
        <v>4</v>
      </c>
      <c r="C83" s="50" t="s">
        <v>12</v>
      </c>
      <c r="D83" s="50"/>
      <c r="E83" s="39"/>
      <c r="F83" s="116"/>
      <c r="G83" s="61"/>
      <c r="H83" s="116">
        <f>SUM(H84:H84)</f>
        <v>0</v>
      </c>
      <c r="I83" s="40"/>
      <c r="J83" s="116"/>
      <c r="K83" s="112"/>
      <c r="L83" s="161"/>
    </row>
    <row r="84" spans="1:14" s="471" customFormat="1">
      <c r="A84" s="577"/>
      <c r="B84" s="37" t="s">
        <v>69</v>
      </c>
      <c r="C84" s="51" t="s">
        <v>327</v>
      </c>
      <c r="D84" s="350" t="s">
        <v>303</v>
      </c>
      <c r="E84" s="69"/>
      <c r="F84" s="430"/>
      <c r="G84" s="478"/>
      <c r="H84" s="430">
        <v>0</v>
      </c>
      <c r="I84" s="457" t="s">
        <v>154</v>
      </c>
      <c r="J84" s="430"/>
      <c r="K84" s="181" t="s">
        <v>181</v>
      </c>
      <c r="L84" s="431"/>
      <c r="M84" s="495"/>
    </row>
    <row r="85" spans="1:14" s="2" customFormat="1" ht="18">
      <c r="A85" s="577"/>
      <c r="B85" s="104"/>
      <c r="C85" s="33"/>
      <c r="D85" s="33"/>
      <c r="E85" s="26"/>
      <c r="F85" s="113"/>
      <c r="G85" s="33"/>
      <c r="H85" s="113"/>
      <c r="I85" s="25"/>
      <c r="J85" s="113"/>
      <c r="K85" s="110"/>
      <c r="L85" s="160"/>
    </row>
    <row r="86" spans="1:14" s="2" customFormat="1" ht="18">
      <c r="A86" s="577"/>
      <c r="B86" s="46">
        <v>5</v>
      </c>
      <c r="C86" s="52" t="s">
        <v>14</v>
      </c>
      <c r="D86" s="52"/>
      <c r="E86" s="39"/>
      <c r="F86" s="116"/>
      <c r="G86" s="61"/>
      <c r="H86" s="116">
        <f>SUM(H87:H90)</f>
        <v>0</v>
      </c>
      <c r="I86" s="40"/>
      <c r="J86" s="116"/>
      <c r="K86" s="112"/>
      <c r="L86" s="161"/>
    </row>
    <row r="87" spans="1:14" s="471" customFormat="1">
      <c r="A87" s="577"/>
      <c r="B87" s="37" t="s">
        <v>70</v>
      </c>
      <c r="C87" s="72" t="s">
        <v>130</v>
      </c>
      <c r="D87" s="350" t="s">
        <v>303</v>
      </c>
      <c r="E87" s="69"/>
      <c r="F87" s="430"/>
      <c r="G87" s="478"/>
      <c r="H87" s="430">
        <v>0</v>
      </c>
      <c r="I87" s="457" t="s">
        <v>154</v>
      </c>
      <c r="J87" s="430"/>
      <c r="K87" s="181" t="s">
        <v>190</v>
      </c>
      <c r="L87" s="431"/>
    </row>
    <row r="88" spans="1:14" s="471" customFormat="1">
      <c r="A88" s="577"/>
      <c r="B88" s="37" t="s">
        <v>71</v>
      </c>
      <c r="C88" s="72" t="s">
        <v>131</v>
      </c>
      <c r="D88" s="350" t="s">
        <v>303</v>
      </c>
      <c r="E88" s="69"/>
      <c r="F88" s="430"/>
      <c r="G88" s="478"/>
      <c r="H88" s="430">
        <v>0</v>
      </c>
      <c r="I88" s="457" t="s">
        <v>154</v>
      </c>
      <c r="J88" s="430"/>
      <c r="K88" s="181" t="s">
        <v>191</v>
      </c>
      <c r="L88" s="431"/>
    </row>
    <row r="89" spans="1:14" s="471" customFormat="1">
      <c r="A89" s="577"/>
      <c r="B89" s="37" t="s">
        <v>72</v>
      </c>
      <c r="C89" s="72" t="s">
        <v>132</v>
      </c>
      <c r="D89" s="350" t="s">
        <v>303</v>
      </c>
      <c r="E89" s="69"/>
      <c r="F89" s="430"/>
      <c r="G89" s="478"/>
      <c r="H89" s="430">
        <v>0</v>
      </c>
      <c r="I89" s="457" t="s">
        <v>154</v>
      </c>
      <c r="J89" s="430"/>
      <c r="K89" s="181" t="s">
        <v>192</v>
      </c>
      <c r="L89" s="431"/>
      <c r="M89" s="496"/>
      <c r="N89" s="497"/>
    </row>
    <row r="90" spans="1:14" s="471" customFormat="1" ht="30.75" thickBot="1">
      <c r="A90" s="601"/>
      <c r="B90" s="44" t="s">
        <v>73</v>
      </c>
      <c r="C90" s="509" t="s">
        <v>133</v>
      </c>
      <c r="D90" s="350" t="s">
        <v>303</v>
      </c>
      <c r="E90" s="510"/>
      <c r="F90" s="511"/>
      <c r="G90" s="512"/>
      <c r="H90" s="511">
        <v>0</v>
      </c>
      <c r="I90" s="457" t="s">
        <v>154</v>
      </c>
      <c r="J90" s="511"/>
      <c r="K90" s="513" t="s">
        <v>193</v>
      </c>
      <c r="L90" s="514"/>
    </row>
    <row r="91" spans="1:14" ht="16.5" thickTop="1" thickBot="1">
      <c r="A91" s="34"/>
      <c r="B91" s="35"/>
      <c r="C91" s="515"/>
      <c r="D91" s="515"/>
      <c r="E91" s="515"/>
      <c r="F91" s="516"/>
      <c r="G91" s="517"/>
      <c r="H91" s="515"/>
      <c r="I91" s="518"/>
      <c r="J91" s="516"/>
      <c r="K91" s="519"/>
      <c r="L91" s="520"/>
    </row>
    <row r="92" spans="1:14" ht="15">
      <c r="A92" s="163"/>
      <c r="B92" s="10"/>
      <c r="C92" s="8"/>
      <c r="D92" s="8"/>
      <c r="E92" s="8"/>
      <c r="F92" s="8"/>
      <c r="G92" s="8"/>
      <c r="H92" s="8"/>
      <c r="I92" s="19"/>
      <c r="J92" s="19"/>
      <c r="K92" s="19"/>
      <c r="L92" s="106"/>
    </row>
    <row r="93" spans="1:14" ht="15">
      <c r="A93" s="163"/>
      <c r="B93" s="10"/>
      <c r="C93" s="136" t="s">
        <v>104</v>
      </c>
      <c r="D93" s="136"/>
      <c r="E93" s="8"/>
      <c r="F93" s="128">
        <f>SUM(F86,F83,F78,F73,F69)</f>
        <v>0</v>
      </c>
      <c r="G93" s="129"/>
      <c r="H93" s="128">
        <f>SUM(H86,H83,H78,H73,H69)</f>
        <v>0</v>
      </c>
      <c r="I93" s="129"/>
      <c r="J93" s="128">
        <f>SUM(J86,J83,J78,J73,J69)</f>
        <v>0</v>
      </c>
      <c r="K93" s="129"/>
      <c r="L93" s="164">
        <f>SUM(L86,L83,L78,L73,L69)</f>
        <v>0</v>
      </c>
    </row>
    <row r="94" spans="1:14" ht="16.5" thickBot="1">
      <c r="A94" s="172"/>
      <c r="B94" s="173"/>
      <c r="C94" s="126" t="s">
        <v>105</v>
      </c>
      <c r="D94" s="126"/>
      <c r="E94" s="66"/>
      <c r="F94" s="599">
        <f>SUM(F93,H93,J93,L93)*65%</f>
        <v>0</v>
      </c>
      <c r="G94" s="599"/>
      <c r="H94" s="599"/>
      <c r="I94" s="599"/>
      <c r="J94" s="599"/>
      <c r="K94" s="599"/>
      <c r="L94" s="600"/>
    </row>
    <row r="95" spans="1:14" ht="30" customHeight="1" thickTop="1" thickBot="1">
      <c r="A95" s="165"/>
      <c r="B95" s="166"/>
      <c r="C95" s="167" t="s">
        <v>106</v>
      </c>
      <c r="D95" s="167"/>
      <c r="E95" s="108"/>
      <c r="F95" s="272">
        <f>+F94+E44</f>
        <v>0</v>
      </c>
      <c r="G95" s="273"/>
      <c r="H95" s="273"/>
      <c r="I95" s="273"/>
      <c r="J95" s="273"/>
      <c r="K95" s="273"/>
      <c r="L95" s="274"/>
    </row>
    <row r="98" spans="7:7" ht="30" customHeight="1">
      <c r="G98" s="19"/>
    </row>
  </sheetData>
  <mergeCells count="31">
    <mergeCell ref="E44:J44"/>
    <mergeCell ref="F28:I28"/>
    <mergeCell ref="J28:K28"/>
    <mergeCell ref="F94:L94"/>
    <mergeCell ref="A69:A90"/>
    <mergeCell ref="A46:L46"/>
    <mergeCell ref="I66:L66"/>
    <mergeCell ref="E66:H66"/>
    <mergeCell ref="C66:C67"/>
    <mergeCell ref="A66:A67"/>
    <mergeCell ref="A48:F48"/>
    <mergeCell ref="D66:D67"/>
    <mergeCell ref="E28:E29"/>
    <mergeCell ref="C28:D29"/>
    <mergeCell ref="C31:D31"/>
    <mergeCell ref="C32:D32"/>
    <mergeCell ref="A5:L5"/>
    <mergeCell ref="A6:L7"/>
    <mergeCell ref="A9:L9"/>
    <mergeCell ref="A12:F12"/>
    <mergeCell ref="A30:A41"/>
    <mergeCell ref="C33:D33"/>
    <mergeCell ref="C30:D30"/>
    <mergeCell ref="C34:D34"/>
    <mergeCell ref="C41:D41"/>
    <mergeCell ref="C40:D40"/>
    <mergeCell ref="C39:D39"/>
    <mergeCell ref="C38:D38"/>
    <mergeCell ref="C37:D37"/>
    <mergeCell ref="C36:D36"/>
    <mergeCell ref="C35:D35"/>
  </mergeCells>
  <hyperlinks>
    <hyperlink ref="H41" r:id="rId1"/>
    <hyperlink ref="H37:H40" r:id="rId2" display="https://xxxkab.go.id/mainmenu/detail/alamat"/>
    <hyperlink ref="H33:H34" r:id="rId3" display="https://xxxkab.go.id/mainmenu/detail/alamat"/>
    <hyperlink ref="H32" r:id="rId4"/>
    <hyperlink ref="F32" r:id="rId5"/>
    <hyperlink ref="F33:F34" r:id="rId6" display="http://xxxxxxpemkab.go.id "/>
    <hyperlink ref="F37:F41" r:id="rId7" display="http://xxxxxxpemkab.go.id "/>
    <hyperlink ref="I70" r:id="rId8"/>
    <hyperlink ref="I71" r:id="rId9"/>
    <hyperlink ref="I74:I76" r:id="rId10" display="https://xxxkab.go.id/mainmenu/detail/alamat"/>
    <hyperlink ref="I79:I81" r:id="rId11" display="https://xxxkab.go.id/mainmenu/detail/alamat"/>
    <hyperlink ref="I84" r:id="rId12"/>
    <hyperlink ref="I87:I90" r:id="rId13" display="https://xxxkab.go.id/mainmenu/detail/alamat"/>
    <hyperlink ref="I74" r:id="rId14"/>
    <hyperlink ref="I75" r:id="rId15"/>
    <hyperlink ref="I76" r:id="rId16"/>
  </hyperlinks>
  <printOptions horizontalCentered="1"/>
  <pageMargins left="0.11811023622047245" right="0.11811023622047245" top="0.35433070866141736" bottom="0.11811023622047245" header="0.31496062992125984" footer="0"/>
  <pageSetup paperSize="256" scale="52" orientation="landscape" horizontalDpi="4294967292" r:id="rId17"/>
  <rowBreaks count="1" manualBreakCount="1">
    <brk id="45" max="9" man="1"/>
  </rowBreaks>
  <drawing r:id="rId18"/>
  <legacyDrawing r:id="rId19"/>
  <oleObjects>
    <oleObject progId="Word.Picture.8" shapeId="2049" r:id="rId20"/>
  </oleObjects>
</worksheet>
</file>

<file path=xl/worksheets/sheet4.xml><?xml version="1.0" encoding="utf-8"?>
<worksheet xmlns="http://schemas.openxmlformats.org/spreadsheetml/2006/main" xmlns:r="http://schemas.openxmlformats.org/officeDocument/2006/relationships">
  <dimension ref="A1:M118"/>
  <sheetViews>
    <sheetView view="pageBreakPreview" topLeftCell="A88" zoomScale="60" zoomScaleNormal="83" zoomScalePageLayoutView="54" workbookViewId="0">
      <selection activeCell="C111" sqref="C111"/>
    </sheetView>
  </sheetViews>
  <sheetFormatPr defaultColWidth="5.42578125" defaultRowHeight="30" customHeight="1"/>
  <cols>
    <col min="1" max="1" width="5.85546875" style="19" customWidth="1"/>
    <col min="2" max="2" width="5" style="23" customWidth="1"/>
    <col min="3" max="3" width="81.85546875" style="19" customWidth="1"/>
    <col min="4" max="4" width="25.5703125" style="19" customWidth="1"/>
    <col min="5" max="5" width="31.42578125" style="19" customWidth="1"/>
    <col min="6" max="6" width="20.7109375" style="19" customWidth="1"/>
    <col min="7" max="7" width="31.85546875" style="19" customWidth="1"/>
    <col min="8" max="8" width="9.42578125" style="19" customWidth="1"/>
    <col min="9" max="9" width="28.7109375" style="19" customWidth="1"/>
    <col min="10" max="10" width="11.140625" style="19" customWidth="1"/>
    <col min="11" max="11" width="25.140625" style="19" customWidth="1"/>
    <col min="12" max="12" width="20.28515625" style="19" customWidth="1"/>
    <col min="13" max="13" width="9.85546875" style="19" bestFit="1" customWidth="1"/>
    <col min="14" max="249" width="9.140625" style="19" customWidth="1"/>
    <col min="250" max="250" width="4.42578125" style="19" customWidth="1"/>
    <col min="251" max="16384" width="5.42578125" style="19"/>
  </cols>
  <sheetData>
    <row r="1" spans="1:12" ht="24.75" customHeight="1">
      <c r="D1" s="322"/>
      <c r="E1" s="322"/>
    </row>
    <row r="2" spans="1:12" ht="30" customHeight="1">
      <c r="D2" s="322"/>
      <c r="E2" s="322"/>
    </row>
    <row r="3" spans="1:12" ht="30" customHeight="1">
      <c r="D3" s="322"/>
      <c r="E3" s="322"/>
    </row>
    <row r="4" spans="1:12" ht="24.75" customHeight="1">
      <c r="A4" s="530" t="s">
        <v>289</v>
      </c>
      <c r="B4" s="530"/>
      <c r="C4" s="530"/>
      <c r="D4" s="530"/>
      <c r="E4" s="530"/>
      <c r="F4" s="530"/>
      <c r="G4" s="530"/>
      <c r="H4" s="530"/>
      <c r="I4" s="530"/>
      <c r="J4" s="530"/>
      <c r="K4" s="530"/>
      <c r="L4" s="530"/>
    </row>
    <row r="5" spans="1:12" ht="7.5" customHeight="1">
      <c r="D5" s="424"/>
      <c r="E5" s="424"/>
    </row>
    <row r="6" spans="1:12" ht="14.25" customHeight="1">
      <c r="A6" s="620" t="s">
        <v>93</v>
      </c>
      <c r="B6" s="621"/>
      <c r="C6" s="621"/>
      <c r="D6" s="621"/>
      <c r="E6" s="621"/>
      <c r="F6" s="621"/>
      <c r="G6" s="621"/>
      <c r="H6" s="621"/>
      <c r="I6" s="621"/>
      <c r="J6" s="621"/>
      <c r="K6" s="621"/>
      <c r="L6" s="621"/>
    </row>
    <row r="7" spans="1:12" ht="9" customHeight="1">
      <c r="A7" s="620"/>
      <c r="B7" s="621"/>
      <c r="C7" s="621"/>
      <c r="D7" s="621"/>
      <c r="E7" s="621"/>
      <c r="F7" s="621"/>
      <c r="G7" s="621"/>
      <c r="H7" s="621"/>
      <c r="I7" s="621"/>
      <c r="J7" s="621"/>
      <c r="K7" s="621"/>
      <c r="L7" s="621"/>
    </row>
    <row r="8" spans="1:12" s="20" customFormat="1" ht="12.75" customHeight="1" thickBot="1">
      <c r="B8" s="23"/>
    </row>
    <row r="9" spans="1:12" ht="24" customHeight="1" thickBot="1">
      <c r="A9" s="572" t="s">
        <v>196</v>
      </c>
      <c r="B9" s="573"/>
      <c r="C9" s="573"/>
      <c r="D9" s="573"/>
      <c r="E9" s="573"/>
      <c r="F9" s="573"/>
      <c r="G9" s="573"/>
      <c r="H9" s="573"/>
      <c r="I9" s="573"/>
      <c r="J9" s="573"/>
      <c r="K9" s="573"/>
      <c r="L9" s="574"/>
    </row>
    <row r="10" spans="1:12" ht="7.5" customHeight="1" thickTop="1">
      <c r="A10" s="184"/>
      <c r="B10" s="185"/>
      <c r="C10" s="185"/>
      <c r="D10" s="185"/>
      <c r="E10" s="185"/>
      <c r="F10" s="185"/>
      <c r="G10" s="185"/>
      <c r="H10" s="185"/>
      <c r="I10" s="185"/>
      <c r="J10" s="185"/>
      <c r="K10" s="185"/>
      <c r="L10" s="186"/>
    </row>
    <row r="11" spans="1:12" ht="24" customHeight="1">
      <c r="A11" s="575" t="s">
        <v>123</v>
      </c>
      <c r="B11" s="555"/>
      <c r="C11" s="555"/>
      <c r="D11" s="555"/>
      <c r="E11" s="555"/>
      <c r="F11" s="555"/>
      <c r="G11" s="187"/>
      <c r="H11" s="187"/>
      <c r="I11" s="187"/>
      <c r="J11" s="187"/>
      <c r="K11" s="187"/>
      <c r="L11" s="188"/>
    </row>
    <row r="12" spans="1:12" ht="18">
      <c r="A12" s="189" t="s">
        <v>17</v>
      </c>
      <c r="B12" s="177" t="s">
        <v>7</v>
      </c>
      <c r="C12" s="190"/>
      <c r="D12" s="190"/>
      <c r="E12" s="177"/>
      <c r="F12" s="177"/>
      <c r="G12" s="187"/>
      <c r="H12" s="187"/>
      <c r="I12" s="187"/>
      <c r="J12" s="187"/>
      <c r="K12" s="187"/>
      <c r="L12" s="188"/>
    </row>
    <row r="13" spans="1:12" ht="18">
      <c r="A13" s="191" t="s">
        <v>25</v>
      </c>
      <c r="B13" s="174" t="s">
        <v>309</v>
      </c>
      <c r="C13" s="190"/>
      <c r="D13" s="190"/>
      <c r="E13" s="177"/>
      <c r="F13" s="177"/>
      <c r="G13" s="187"/>
      <c r="H13" s="187"/>
      <c r="I13" s="187"/>
      <c r="J13" s="187"/>
      <c r="K13" s="187"/>
      <c r="L13" s="188"/>
    </row>
    <row r="14" spans="1:12" ht="18">
      <c r="A14" s="191"/>
      <c r="B14" s="8" t="s">
        <v>135</v>
      </c>
      <c r="C14" s="8"/>
      <c r="D14" s="8"/>
      <c r="E14" s="177"/>
      <c r="F14" s="177"/>
      <c r="G14" s="187"/>
      <c r="H14" s="187"/>
      <c r="I14" s="187"/>
      <c r="J14" s="187"/>
      <c r="K14" s="187"/>
      <c r="L14" s="188"/>
    </row>
    <row r="15" spans="1:12" ht="18">
      <c r="A15" s="191"/>
      <c r="B15" s="192" t="s">
        <v>124</v>
      </c>
      <c r="C15" s="8" t="s">
        <v>125</v>
      </c>
      <c r="D15" s="8"/>
      <c r="E15" s="177"/>
      <c r="F15" s="177"/>
      <c r="G15" s="187"/>
      <c r="H15" s="187"/>
      <c r="I15" s="187"/>
      <c r="J15" s="187"/>
      <c r="K15" s="187"/>
      <c r="L15" s="188"/>
    </row>
    <row r="16" spans="1:12" ht="18">
      <c r="A16" s="189"/>
      <c r="B16" s="8" t="s">
        <v>21</v>
      </c>
      <c r="C16" s="8" t="s">
        <v>137</v>
      </c>
      <c r="D16" s="8"/>
      <c r="E16" s="177"/>
      <c r="F16" s="177"/>
      <c r="G16" s="187"/>
      <c r="H16" s="187"/>
      <c r="I16" s="187"/>
      <c r="J16" s="187"/>
      <c r="K16" s="187"/>
      <c r="L16" s="188"/>
    </row>
    <row r="17" spans="1:12" ht="9" customHeight="1">
      <c r="A17" s="189"/>
      <c r="B17" s="8"/>
      <c r="C17" s="8"/>
      <c r="D17" s="8"/>
      <c r="E17" s="177"/>
      <c r="F17" s="177"/>
      <c r="G17" s="187"/>
      <c r="H17" s="187"/>
      <c r="I17" s="187"/>
      <c r="J17" s="187"/>
      <c r="K17" s="187"/>
      <c r="L17" s="188"/>
    </row>
    <row r="18" spans="1:12" s="529" customFormat="1" ht="18">
      <c r="A18" s="191" t="s">
        <v>0</v>
      </c>
      <c r="B18" s="528" t="s">
        <v>173</v>
      </c>
      <c r="C18" s="528"/>
      <c r="D18" s="528"/>
      <c r="E18" s="441"/>
      <c r="F18" s="441"/>
      <c r="G18" s="187"/>
      <c r="H18" s="187"/>
      <c r="I18" s="187"/>
      <c r="J18" s="187"/>
      <c r="K18" s="187"/>
      <c r="L18" s="188"/>
    </row>
    <row r="19" spans="1:12" s="529" customFormat="1" ht="18">
      <c r="A19" s="189"/>
      <c r="B19" s="528" t="s">
        <v>224</v>
      </c>
      <c r="C19" s="528"/>
      <c r="D19" s="528"/>
      <c r="E19" s="441"/>
      <c r="F19" s="441"/>
      <c r="G19" s="187"/>
      <c r="H19" s="187"/>
      <c r="I19" s="187"/>
      <c r="J19" s="187"/>
      <c r="K19" s="187"/>
      <c r="L19" s="188"/>
    </row>
    <row r="20" spans="1:12" ht="18">
      <c r="A20" s="189"/>
      <c r="B20" s="192" t="s">
        <v>23</v>
      </c>
      <c r="C20" s="8" t="s">
        <v>152</v>
      </c>
      <c r="D20" s="8"/>
      <c r="E20" s="177"/>
      <c r="F20" s="177"/>
      <c r="G20" s="187"/>
      <c r="H20" s="187"/>
      <c r="I20" s="187"/>
      <c r="J20" s="187"/>
      <c r="K20" s="187"/>
      <c r="L20" s="188"/>
    </row>
    <row r="21" spans="1:12" ht="18">
      <c r="A21" s="189"/>
      <c r="B21" s="8" t="s">
        <v>21</v>
      </c>
      <c r="C21" s="8" t="s">
        <v>153</v>
      </c>
      <c r="D21" s="8"/>
      <c r="E21" s="177"/>
      <c r="F21" s="177"/>
      <c r="G21" s="187"/>
      <c r="H21" s="187"/>
      <c r="I21" s="187"/>
      <c r="J21" s="187"/>
      <c r="K21" s="187"/>
      <c r="L21" s="188"/>
    </row>
    <row r="22" spans="1:12" ht="18">
      <c r="A22" s="189"/>
      <c r="B22" s="8" t="s">
        <v>24</v>
      </c>
      <c r="C22" s="8" t="s">
        <v>136</v>
      </c>
      <c r="D22" s="8"/>
      <c r="E22" s="177"/>
      <c r="F22" s="177"/>
      <c r="G22" s="187"/>
      <c r="H22" s="187"/>
      <c r="I22" s="187"/>
      <c r="J22" s="187"/>
      <c r="K22" s="187"/>
      <c r="L22" s="188"/>
    </row>
    <row r="23" spans="1:12" ht="10.5" customHeight="1">
      <c r="A23" s="189"/>
      <c r="B23" s="192"/>
      <c r="C23" s="8"/>
      <c r="D23" s="8"/>
      <c r="E23" s="177"/>
      <c r="F23" s="177"/>
      <c r="G23" s="187"/>
      <c r="H23" s="187"/>
      <c r="I23" s="187"/>
      <c r="J23" s="187"/>
      <c r="K23" s="187"/>
      <c r="L23" s="188"/>
    </row>
    <row r="24" spans="1:12" ht="18">
      <c r="A24" s="191" t="s">
        <v>2</v>
      </c>
      <c r="B24" s="174" t="s">
        <v>127</v>
      </c>
      <c r="C24" s="8"/>
      <c r="D24" s="8"/>
      <c r="E24" s="177"/>
      <c r="F24" s="177"/>
      <c r="G24" s="187"/>
      <c r="H24" s="187"/>
      <c r="I24" s="187"/>
      <c r="J24" s="187"/>
      <c r="K24" s="187"/>
      <c r="L24" s="188"/>
    </row>
    <row r="25" spans="1:12" ht="18">
      <c r="A25" s="191" t="s">
        <v>26</v>
      </c>
      <c r="B25" s="8" t="s">
        <v>138</v>
      </c>
      <c r="C25" s="190"/>
      <c r="D25" s="190"/>
      <c r="E25" s="177"/>
      <c r="F25" s="177"/>
      <c r="G25" s="187"/>
      <c r="H25" s="187"/>
      <c r="I25" s="187"/>
      <c r="J25" s="187"/>
      <c r="K25" s="187"/>
      <c r="L25" s="188"/>
    </row>
    <row r="26" spans="1:12" ht="6.75" customHeight="1" thickBot="1">
      <c r="A26" s="199"/>
      <c r="B26" s="200"/>
      <c r="C26" s="200"/>
      <c r="D26" s="200"/>
      <c r="E26" s="200"/>
      <c r="F26" s="200"/>
      <c r="G26" s="200"/>
      <c r="H26" s="200"/>
      <c r="I26" s="200"/>
      <c r="J26" s="200"/>
      <c r="K26" s="200"/>
      <c r="L26" s="216"/>
    </row>
    <row r="27" spans="1:12" ht="18.75" thickBot="1">
      <c r="A27" s="611" t="s">
        <v>74</v>
      </c>
      <c r="B27" s="354"/>
      <c r="C27" s="354" t="s">
        <v>75</v>
      </c>
      <c r="D27" s="609" t="s">
        <v>302</v>
      </c>
      <c r="E27" s="631" t="s">
        <v>76</v>
      </c>
      <c r="F27" s="632"/>
      <c r="G27" s="632"/>
      <c r="H27" s="633"/>
      <c r="I27" s="631" t="s">
        <v>170</v>
      </c>
      <c r="J27" s="635"/>
    </row>
    <row r="28" spans="1:12" s="20" customFormat="1" ht="28.5" customHeight="1" thickBot="1">
      <c r="A28" s="627"/>
      <c r="B28" s="354"/>
      <c r="C28" s="354"/>
      <c r="D28" s="636"/>
      <c r="E28" s="355" t="s">
        <v>77</v>
      </c>
      <c r="F28" s="355" t="s">
        <v>100</v>
      </c>
      <c r="G28" s="355" t="s">
        <v>101</v>
      </c>
      <c r="H28" s="356" t="s">
        <v>100</v>
      </c>
      <c r="I28" s="357" t="s">
        <v>315</v>
      </c>
      <c r="J28" s="358" t="s">
        <v>100</v>
      </c>
    </row>
    <row r="29" spans="1:12" s="20" customFormat="1" ht="18.75" thickBot="1">
      <c r="A29" s="359"/>
      <c r="B29" s="360"/>
      <c r="C29" s="361"/>
      <c r="D29" s="361"/>
      <c r="E29" s="361"/>
      <c r="F29" s="361"/>
      <c r="G29" s="361"/>
      <c r="H29" s="362"/>
      <c r="I29" s="362"/>
      <c r="J29" s="363"/>
    </row>
    <row r="30" spans="1:12" s="20" customFormat="1" ht="32.25" customHeight="1" thickBot="1">
      <c r="A30" s="622" t="s">
        <v>42</v>
      </c>
      <c r="B30" s="404">
        <v>1</v>
      </c>
      <c r="C30" s="364" t="s">
        <v>317</v>
      </c>
      <c r="D30" s="364"/>
      <c r="E30" s="365"/>
      <c r="F30" s="366"/>
      <c r="G30" s="367"/>
      <c r="H30" s="366"/>
      <c r="I30" s="368"/>
      <c r="J30" s="369"/>
    </row>
    <row r="31" spans="1:12" s="20" customFormat="1" ht="36" customHeight="1" thickBot="1">
      <c r="A31" s="623"/>
      <c r="B31" s="405" t="s">
        <v>58</v>
      </c>
      <c r="C31" s="370" t="s">
        <v>80</v>
      </c>
      <c r="D31" s="371" t="s">
        <v>303</v>
      </c>
      <c r="E31" s="470" t="s">
        <v>301</v>
      </c>
      <c r="F31" s="372"/>
      <c r="G31" s="456" t="s">
        <v>154</v>
      </c>
      <c r="H31" s="372"/>
      <c r="I31" s="374" t="s">
        <v>177</v>
      </c>
      <c r="J31" s="375"/>
    </row>
    <row r="32" spans="1:12" s="20" customFormat="1" ht="36" customHeight="1" thickBot="1">
      <c r="A32" s="623"/>
      <c r="B32" s="405" t="s">
        <v>59</v>
      </c>
      <c r="C32" s="428" t="s">
        <v>81</v>
      </c>
      <c r="D32" s="376" t="s">
        <v>303</v>
      </c>
      <c r="E32" s="470" t="s">
        <v>301</v>
      </c>
      <c r="F32" s="372"/>
      <c r="G32" s="456" t="s">
        <v>154</v>
      </c>
      <c r="H32" s="372"/>
      <c r="I32" s="374" t="s">
        <v>178</v>
      </c>
      <c r="J32" s="375"/>
    </row>
    <row r="33" spans="1:10" s="20" customFormat="1" ht="36" customHeight="1" thickBot="1">
      <c r="A33" s="623"/>
      <c r="B33" s="405" t="s">
        <v>60</v>
      </c>
      <c r="C33" s="370" t="s">
        <v>82</v>
      </c>
      <c r="D33" s="376" t="s">
        <v>303</v>
      </c>
      <c r="E33" s="470" t="s">
        <v>301</v>
      </c>
      <c r="F33" s="372"/>
      <c r="G33" s="456" t="s">
        <v>154</v>
      </c>
      <c r="H33" s="372"/>
      <c r="I33" s="374" t="s">
        <v>199</v>
      </c>
      <c r="J33" s="375"/>
    </row>
    <row r="34" spans="1:10" s="20" customFormat="1" ht="36" customHeight="1" thickBot="1">
      <c r="A34" s="623"/>
      <c r="B34" s="405" t="s">
        <v>86</v>
      </c>
      <c r="C34" s="370" t="s">
        <v>83</v>
      </c>
      <c r="D34" s="376" t="s">
        <v>303</v>
      </c>
      <c r="E34" s="470" t="s">
        <v>301</v>
      </c>
      <c r="F34" s="372"/>
      <c r="G34" s="456" t="s">
        <v>154</v>
      </c>
      <c r="H34" s="372"/>
      <c r="I34" s="374" t="s">
        <v>200</v>
      </c>
      <c r="J34" s="375"/>
    </row>
    <row r="35" spans="1:10" s="20" customFormat="1" ht="36" customHeight="1" thickBot="1">
      <c r="A35" s="623"/>
      <c r="B35" s="405" t="s">
        <v>87</v>
      </c>
      <c r="C35" s="370" t="s">
        <v>84</v>
      </c>
      <c r="D35" s="376" t="s">
        <v>303</v>
      </c>
      <c r="E35" s="470" t="s">
        <v>301</v>
      </c>
      <c r="F35" s="372"/>
      <c r="G35" s="456" t="s">
        <v>154</v>
      </c>
      <c r="H35" s="372"/>
      <c r="I35" s="374" t="s">
        <v>201</v>
      </c>
      <c r="J35" s="375"/>
    </row>
    <row r="36" spans="1:10" s="20" customFormat="1" ht="36" customHeight="1" thickBot="1">
      <c r="A36" s="623"/>
      <c r="B36" s="406" t="s">
        <v>88</v>
      </c>
      <c r="C36" s="370" t="s">
        <v>85</v>
      </c>
      <c r="D36" s="376" t="s">
        <v>303</v>
      </c>
      <c r="E36" s="470" t="s">
        <v>301</v>
      </c>
      <c r="F36" s="372"/>
      <c r="G36" s="456" t="s">
        <v>154</v>
      </c>
      <c r="H36" s="372"/>
      <c r="I36" s="374" t="s">
        <v>202</v>
      </c>
      <c r="J36" s="375"/>
    </row>
    <row r="37" spans="1:10" s="20" customFormat="1" ht="18.75" thickBot="1">
      <c r="A37" s="623"/>
      <c r="B37" s="407"/>
      <c r="C37" s="365"/>
      <c r="D37" s="361"/>
      <c r="E37" s="365"/>
      <c r="F37" s="366"/>
      <c r="G37" s="367"/>
      <c r="H37" s="366"/>
      <c r="I37" s="368"/>
      <c r="J37" s="369"/>
    </row>
    <row r="38" spans="1:10" s="20" customFormat="1" ht="67.5" customHeight="1" thickBot="1">
      <c r="A38" s="623"/>
      <c r="B38" s="407">
        <v>2</v>
      </c>
      <c r="C38" s="377" t="s">
        <v>318</v>
      </c>
      <c r="D38" s="376" t="s">
        <v>303</v>
      </c>
      <c r="E38" s="470" t="s">
        <v>301</v>
      </c>
      <c r="F38" s="366"/>
      <c r="G38" s="456" t="s">
        <v>154</v>
      </c>
      <c r="H38" s="366"/>
      <c r="I38" s="373" t="s">
        <v>168</v>
      </c>
      <c r="J38" s="369"/>
    </row>
    <row r="39" spans="1:10" s="20" customFormat="1" ht="36" customHeight="1" thickBot="1">
      <c r="A39" s="623"/>
      <c r="B39" s="407">
        <v>3</v>
      </c>
      <c r="C39" s="378" t="s">
        <v>328</v>
      </c>
      <c r="D39" s="376" t="s">
        <v>303</v>
      </c>
      <c r="E39" s="470" t="s">
        <v>301</v>
      </c>
      <c r="F39" s="366"/>
      <c r="G39" s="456" t="s">
        <v>154</v>
      </c>
      <c r="H39" s="366"/>
      <c r="I39" s="373" t="s">
        <v>169</v>
      </c>
      <c r="J39" s="369"/>
    </row>
    <row r="40" spans="1:10" s="20" customFormat="1" ht="36" customHeight="1" thickBot="1">
      <c r="A40" s="623"/>
      <c r="B40" s="408">
        <v>4</v>
      </c>
      <c r="C40" s="379" t="s">
        <v>287</v>
      </c>
      <c r="D40" s="376" t="s">
        <v>303</v>
      </c>
      <c r="E40" s="470" t="s">
        <v>301</v>
      </c>
      <c r="F40" s="366"/>
      <c r="G40" s="456" t="s">
        <v>154</v>
      </c>
      <c r="H40" s="366"/>
      <c r="I40" s="374" t="s">
        <v>203</v>
      </c>
      <c r="J40" s="369"/>
    </row>
    <row r="41" spans="1:10" s="20" customFormat="1" ht="38.25" customHeight="1" thickBot="1">
      <c r="A41" s="623"/>
      <c r="B41" s="408">
        <v>5</v>
      </c>
      <c r="C41" s="380" t="s">
        <v>329</v>
      </c>
      <c r="D41" s="401"/>
      <c r="E41" s="470"/>
      <c r="F41" s="366"/>
      <c r="G41" s="381"/>
      <c r="H41" s="366"/>
      <c r="I41" s="368"/>
      <c r="J41" s="369"/>
    </row>
    <row r="42" spans="1:10" s="20" customFormat="1" ht="37.5" customHeight="1" thickBot="1">
      <c r="A42" s="623"/>
      <c r="B42" s="405" t="s">
        <v>70</v>
      </c>
      <c r="C42" s="402" t="s">
        <v>330</v>
      </c>
      <c r="D42" s="376" t="s">
        <v>303</v>
      </c>
      <c r="E42" s="470" t="s">
        <v>301</v>
      </c>
      <c r="F42" s="382"/>
      <c r="G42" s="456" t="s">
        <v>154</v>
      </c>
      <c r="H42" s="382"/>
      <c r="I42" s="374" t="s">
        <v>204</v>
      </c>
      <c r="J42" s="383"/>
    </row>
    <row r="43" spans="1:10" s="20" customFormat="1" ht="37.5" customHeight="1" thickBot="1">
      <c r="A43" s="623"/>
      <c r="B43" s="405" t="s">
        <v>71</v>
      </c>
      <c r="C43" s="402" t="s">
        <v>331</v>
      </c>
      <c r="D43" s="376" t="s">
        <v>303</v>
      </c>
      <c r="E43" s="470" t="s">
        <v>301</v>
      </c>
      <c r="F43" s="382"/>
      <c r="G43" s="456" t="s">
        <v>154</v>
      </c>
      <c r="H43" s="382"/>
      <c r="I43" s="374" t="s">
        <v>205</v>
      </c>
      <c r="J43" s="383"/>
    </row>
    <row r="44" spans="1:10" s="20" customFormat="1" ht="37.5" customHeight="1" thickBot="1">
      <c r="A44" s="623"/>
      <c r="B44" s="405" t="s">
        <v>72</v>
      </c>
      <c r="C44" s="402" t="s">
        <v>332</v>
      </c>
      <c r="D44" s="376" t="s">
        <v>303</v>
      </c>
      <c r="E44" s="470" t="s">
        <v>301</v>
      </c>
      <c r="F44" s="382"/>
      <c r="G44" s="456" t="s">
        <v>154</v>
      </c>
      <c r="H44" s="382"/>
      <c r="I44" s="374" t="s">
        <v>206</v>
      </c>
      <c r="J44" s="383"/>
    </row>
    <row r="45" spans="1:10" s="20" customFormat="1" ht="37.5" customHeight="1" thickBot="1">
      <c r="A45" s="623"/>
      <c r="B45" s="405" t="s">
        <v>73</v>
      </c>
      <c r="C45" s="402" t="s">
        <v>333</v>
      </c>
      <c r="D45" s="376" t="s">
        <v>303</v>
      </c>
      <c r="E45" s="470" t="s">
        <v>301</v>
      </c>
      <c r="F45" s="382"/>
      <c r="G45" s="456" t="s">
        <v>154</v>
      </c>
      <c r="H45" s="382"/>
      <c r="I45" s="374" t="s">
        <v>207</v>
      </c>
      <c r="J45" s="383"/>
    </row>
    <row r="46" spans="1:10" s="20" customFormat="1" ht="37.5" customHeight="1" thickBot="1">
      <c r="A46" s="623"/>
      <c r="B46" s="405" t="s">
        <v>89</v>
      </c>
      <c r="C46" s="403" t="s">
        <v>285</v>
      </c>
      <c r="D46" s="376" t="s">
        <v>303</v>
      </c>
      <c r="E46" s="470" t="s">
        <v>301</v>
      </c>
      <c r="F46" s="382"/>
      <c r="G46" s="456" t="s">
        <v>154</v>
      </c>
      <c r="H46" s="382"/>
      <c r="I46" s="374" t="s">
        <v>208</v>
      </c>
      <c r="J46" s="383"/>
    </row>
    <row r="47" spans="1:10" s="20" customFormat="1" ht="37.5" customHeight="1" thickBot="1">
      <c r="A47" s="623"/>
      <c r="B47" s="405" t="s">
        <v>212</v>
      </c>
      <c r="C47" s="402" t="s">
        <v>286</v>
      </c>
      <c r="D47" s="376" t="s">
        <v>303</v>
      </c>
      <c r="E47" s="470" t="s">
        <v>301</v>
      </c>
      <c r="F47" s="382"/>
      <c r="G47" s="456" t="s">
        <v>154</v>
      </c>
      <c r="H47" s="382"/>
      <c r="I47" s="374" t="s">
        <v>209</v>
      </c>
      <c r="J47" s="383"/>
    </row>
    <row r="48" spans="1:10" s="20" customFormat="1" ht="37.5" customHeight="1" thickBot="1">
      <c r="A48" s="623"/>
      <c r="B48" s="405" t="s">
        <v>90</v>
      </c>
      <c r="C48" s="402" t="s">
        <v>334</v>
      </c>
      <c r="D48" s="376" t="s">
        <v>303</v>
      </c>
      <c r="E48" s="470" t="s">
        <v>301</v>
      </c>
      <c r="F48" s="382"/>
      <c r="G48" s="456" t="s">
        <v>154</v>
      </c>
      <c r="H48" s="382"/>
      <c r="I48" s="374" t="s">
        <v>210</v>
      </c>
      <c r="J48" s="383"/>
    </row>
    <row r="49" spans="1:12" s="20" customFormat="1" ht="37.5" customHeight="1" thickBot="1">
      <c r="A49" s="624"/>
      <c r="B49" s="405" t="s">
        <v>118</v>
      </c>
      <c r="C49" s="402" t="s">
        <v>335</v>
      </c>
      <c r="D49" s="427" t="s">
        <v>282</v>
      </c>
      <c r="E49" s="470" t="s">
        <v>301</v>
      </c>
      <c r="F49" s="382"/>
      <c r="G49" s="456" t="s">
        <v>154</v>
      </c>
      <c r="H49" s="382"/>
      <c r="I49" s="374" t="s">
        <v>211</v>
      </c>
      <c r="J49" s="383"/>
    </row>
    <row r="50" spans="1:12" s="20" customFormat="1" ht="11.25" customHeight="1" thickBot="1">
      <c r="A50" s="384"/>
      <c r="B50" s="385"/>
      <c r="C50" s="386"/>
      <c r="D50" s="386"/>
      <c r="E50" s="387"/>
      <c r="F50" s="388"/>
      <c r="G50" s="389"/>
      <c r="H50" s="388"/>
      <c r="I50" s="390"/>
      <c r="J50" s="391"/>
    </row>
    <row r="51" spans="1:12" s="20" customFormat="1" ht="18.75" thickBot="1">
      <c r="A51" s="384"/>
      <c r="B51" s="385"/>
      <c r="C51" s="386" t="s">
        <v>102</v>
      </c>
      <c r="D51" s="386"/>
      <c r="E51" s="387"/>
      <c r="F51" s="392">
        <f>SUM(F41,F40,F39,F38,F30)</f>
        <v>0</v>
      </c>
      <c r="G51" s="393"/>
      <c r="H51" s="392">
        <f>SUM(H41,H40,H39,H38,H30)</f>
        <v>0</v>
      </c>
      <c r="I51" s="394"/>
      <c r="J51" s="395">
        <f>SUM(J41,J40,J39,J38,J30)</f>
        <v>0</v>
      </c>
    </row>
    <row r="52" spans="1:12" s="20" customFormat="1" ht="18.75" thickBot="1">
      <c r="A52" s="384"/>
      <c r="B52" s="385"/>
      <c r="C52" s="386" t="s">
        <v>107</v>
      </c>
      <c r="D52" s="386"/>
      <c r="E52" s="634">
        <f>SUM(F51,H51,J51)*75%</f>
        <v>0</v>
      </c>
      <c r="F52" s="634"/>
      <c r="G52" s="634"/>
      <c r="H52" s="634"/>
      <c r="I52" s="634"/>
      <c r="J52" s="634"/>
    </row>
    <row r="53" spans="1:12" s="20" customFormat="1" ht="18.75" thickBot="1">
      <c r="A53" s="384"/>
      <c r="B53" s="385"/>
      <c r="C53" s="396"/>
      <c r="D53" s="396"/>
      <c r="E53" s="396"/>
      <c r="F53" s="397"/>
      <c r="G53" s="398"/>
      <c r="H53" s="397"/>
      <c r="I53" s="398"/>
      <c r="J53" s="397"/>
      <c r="K53" s="399"/>
      <c r="L53" s="400"/>
    </row>
    <row r="54" spans="1:12" s="20" customFormat="1" ht="24.75" customHeight="1" thickBot="1">
      <c r="A54" s="628" t="s">
        <v>225</v>
      </c>
      <c r="B54" s="629"/>
      <c r="C54" s="629"/>
      <c r="D54" s="629"/>
      <c r="E54" s="629"/>
      <c r="F54" s="629"/>
      <c r="G54" s="629"/>
      <c r="H54" s="629"/>
      <c r="I54" s="629"/>
      <c r="J54" s="629"/>
      <c r="K54" s="629"/>
      <c r="L54" s="630"/>
    </row>
    <row r="55" spans="1:12" s="20" customFormat="1" ht="11.25" customHeight="1">
      <c r="A55" s="195"/>
      <c r="B55" s="196"/>
      <c r="C55" s="196"/>
      <c r="D55" s="196"/>
      <c r="E55" s="196"/>
      <c r="F55" s="196"/>
      <c r="G55" s="196"/>
      <c r="H55" s="196"/>
      <c r="I55" s="196"/>
      <c r="J55" s="196"/>
      <c r="K55" s="196"/>
      <c r="L55" s="197"/>
    </row>
    <row r="56" spans="1:12" s="20" customFormat="1" ht="18">
      <c r="A56" s="575" t="s">
        <v>123</v>
      </c>
      <c r="B56" s="555"/>
      <c r="C56" s="555"/>
      <c r="D56" s="555"/>
      <c r="E56" s="555"/>
      <c r="F56" s="555"/>
      <c r="G56" s="196"/>
      <c r="H56" s="196"/>
      <c r="I56" s="196"/>
      <c r="J56" s="196"/>
      <c r="K56" s="196"/>
      <c r="L56" s="197"/>
    </row>
    <row r="57" spans="1:12" s="20" customFormat="1" ht="18">
      <c r="A57" s="195"/>
      <c r="B57" s="176" t="s">
        <v>126</v>
      </c>
      <c r="C57" s="177" t="s">
        <v>8</v>
      </c>
      <c r="D57" s="177"/>
      <c r="E57" s="190"/>
      <c r="F57" s="174"/>
      <c r="G57" s="196"/>
      <c r="H57" s="196"/>
      <c r="I57" s="196"/>
      <c r="J57" s="196"/>
      <c r="K57" s="196"/>
      <c r="L57" s="197"/>
    </row>
    <row r="58" spans="1:12" s="20" customFormat="1" ht="18">
      <c r="A58" s="195"/>
      <c r="B58" s="175" t="s">
        <v>25</v>
      </c>
      <c r="C58" s="174" t="s">
        <v>139</v>
      </c>
      <c r="D58" s="174"/>
      <c r="E58" s="190"/>
      <c r="F58" s="174"/>
      <c r="G58" s="196"/>
      <c r="H58" s="196"/>
      <c r="I58" s="196"/>
      <c r="J58" s="196"/>
      <c r="K58" s="196"/>
      <c r="L58" s="197"/>
    </row>
    <row r="59" spans="1:12" s="20" customFormat="1" ht="18">
      <c r="A59" s="195"/>
      <c r="B59" s="175"/>
      <c r="C59" s="8" t="s">
        <v>140</v>
      </c>
      <c r="D59" s="8"/>
      <c r="E59" s="8"/>
      <c r="F59" s="174"/>
      <c r="G59" s="196"/>
      <c r="H59" s="196"/>
      <c r="I59" s="196"/>
      <c r="J59" s="196"/>
      <c r="K59" s="196"/>
      <c r="L59" s="197"/>
    </row>
    <row r="60" spans="1:12" s="20" customFormat="1" ht="18">
      <c r="A60" s="195"/>
      <c r="B60" s="175"/>
      <c r="C60" s="192" t="s">
        <v>141</v>
      </c>
      <c r="D60" s="192"/>
      <c r="E60" s="8"/>
      <c r="F60" s="174"/>
      <c r="G60" s="196"/>
      <c r="H60" s="196"/>
      <c r="I60" s="196"/>
      <c r="J60" s="196"/>
      <c r="K60" s="196"/>
      <c r="L60" s="197"/>
    </row>
    <row r="61" spans="1:12" s="20" customFormat="1" ht="18">
      <c r="A61" s="195"/>
      <c r="B61" s="176"/>
      <c r="C61" s="192" t="s">
        <v>142</v>
      </c>
      <c r="D61" s="192"/>
      <c r="E61" s="8"/>
      <c r="F61" s="174"/>
      <c r="G61" s="196"/>
      <c r="H61" s="196"/>
      <c r="I61" s="196"/>
      <c r="J61" s="196"/>
      <c r="K61" s="196"/>
      <c r="L61" s="197"/>
    </row>
    <row r="62" spans="1:12" s="20" customFormat="1" ht="12" customHeight="1">
      <c r="A62" s="195"/>
      <c r="B62" s="176"/>
      <c r="C62" s="8"/>
      <c r="D62" s="8"/>
      <c r="E62" s="8"/>
      <c r="F62" s="174"/>
      <c r="G62" s="196"/>
      <c r="H62" s="196"/>
      <c r="I62" s="196"/>
      <c r="J62" s="196"/>
      <c r="K62" s="196"/>
      <c r="L62" s="197"/>
    </row>
    <row r="63" spans="1:12" s="20" customFormat="1" ht="18">
      <c r="A63" s="195"/>
      <c r="B63" s="175" t="s">
        <v>0</v>
      </c>
      <c r="C63" s="8" t="s">
        <v>213</v>
      </c>
      <c r="D63" s="8"/>
      <c r="E63" s="8"/>
      <c r="F63" s="174"/>
      <c r="G63" s="196"/>
      <c r="H63" s="196"/>
      <c r="I63" s="196"/>
      <c r="J63" s="196"/>
      <c r="K63" s="196"/>
      <c r="L63" s="197"/>
    </row>
    <row r="64" spans="1:12" s="20" customFormat="1" ht="18">
      <c r="A64" s="195"/>
      <c r="B64" s="176"/>
      <c r="C64" s="8" t="s">
        <v>144</v>
      </c>
      <c r="D64" s="8"/>
      <c r="E64" s="8"/>
      <c r="F64" s="174"/>
      <c r="G64" s="196"/>
      <c r="H64" s="196"/>
      <c r="I64" s="196"/>
      <c r="J64" s="196"/>
      <c r="K64" s="196"/>
      <c r="L64" s="197"/>
    </row>
    <row r="65" spans="1:12" s="20" customFormat="1" ht="18">
      <c r="A65" s="195"/>
      <c r="B65" s="176"/>
      <c r="C65" s="192" t="s">
        <v>155</v>
      </c>
      <c r="D65" s="192"/>
      <c r="E65" s="8"/>
      <c r="F65" s="174"/>
      <c r="G65" s="196"/>
      <c r="H65" s="196"/>
      <c r="I65" s="196"/>
      <c r="J65" s="196"/>
      <c r="K65" s="196"/>
      <c r="L65" s="197"/>
    </row>
    <row r="66" spans="1:12" s="20" customFormat="1" ht="18">
      <c r="A66" s="195"/>
      <c r="B66" s="176"/>
      <c r="C66" s="192" t="s">
        <v>214</v>
      </c>
      <c r="D66" s="192"/>
      <c r="E66" s="8"/>
      <c r="F66" s="174"/>
      <c r="G66" s="196"/>
      <c r="H66" s="196"/>
      <c r="I66" s="196"/>
      <c r="J66" s="196"/>
      <c r="K66" s="196"/>
      <c r="L66" s="197"/>
    </row>
    <row r="67" spans="1:12" s="20" customFormat="1" ht="18">
      <c r="A67" s="195"/>
      <c r="B67" s="176"/>
      <c r="C67" s="192" t="s">
        <v>147</v>
      </c>
      <c r="D67" s="192"/>
      <c r="E67" s="8"/>
      <c r="F67" s="174"/>
      <c r="G67" s="196"/>
      <c r="H67" s="196"/>
      <c r="I67" s="196"/>
      <c r="J67" s="196"/>
      <c r="K67" s="196"/>
      <c r="L67" s="197"/>
    </row>
    <row r="68" spans="1:12" s="20" customFormat="1" ht="10.5" customHeight="1">
      <c r="A68" s="195"/>
      <c r="B68" s="176"/>
      <c r="C68" s="192"/>
      <c r="D68" s="192"/>
      <c r="E68" s="8"/>
      <c r="F68" s="174"/>
      <c r="G68" s="196" t="s">
        <v>288</v>
      </c>
      <c r="H68" s="196"/>
      <c r="I68" s="196"/>
      <c r="J68" s="196"/>
      <c r="K68" s="196"/>
      <c r="L68" s="197"/>
    </row>
    <row r="69" spans="1:12" s="20" customFormat="1" ht="18">
      <c r="A69" s="195"/>
      <c r="B69" s="176"/>
      <c r="C69" s="8" t="s">
        <v>145</v>
      </c>
      <c r="D69" s="8"/>
      <c r="E69" s="8"/>
      <c r="F69" s="174"/>
      <c r="G69" s="196"/>
      <c r="H69" s="196"/>
      <c r="I69" s="196"/>
      <c r="J69" s="196"/>
      <c r="K69" s="196"/>
      <c r="L69" s="197"/>
    </row>
    <row r="70" spans="1:12" s="20" customFormat="1" ht="18">
      <c r="A70" s="195"/>
      <c r="B70" s="176"/>
      <c r="C70" s="192" t="s">
        <v>146</v>
      </c>
      <c r="D70" s="192"/>
      <c r="E70" s="8"/>
      <c r="F70" s="174"/>
      <c r="G70" s="196"/>
      <c r="H70" s="196"/>
      <c r="I70" s="196"/>
      <c r="J70" s="196"/>
      <c r="K70" s="196"/>
      <c r="L70" s="197"/>
    </row>
    <row r="71" spans="1:12" s="20" customFormat="1" ht="18">
      <c r="A71" s="195"/>
      <c r="B71" s="176"/>
      <c r="C71" s="192" t="s">
        <v>149</v>
      </c>
      <c r="D71" s="192"/>
      <c r="E71" s="8"/>
      <c r="F71" s="174"/>
      <c r="G71" s="196"/>
      <c r="H71" s="196"/>
      <c r="I71" s="196"/>
      <c r="J71" s="196"/>
      <c r="K71" s="196"/>
      <c r="L71" s="197"/>
    </row>
    <row r="72" spans="1:12" s="20" customFormat="1" ht="18">
      <c r="A72" s="195"/>
      <c r="B72" s="176"/>
      <c r="C72" s="192" t="s">
        <v>148</v>
      </c>
      <c r="D72" s="192"/>
      <c r="E72" s="8"/>
      <c r="F72" s="174"/>
      <c r="G72" s="196"/>
      <c r="H72" s="196"/>
      <c r="I72" s="196"/>
      <c r="J72" s="196"/>
      <c r="K72" s="196"/>
      <c r="L72" s="197"/>
    </row>
    <row r="73" spans="1:12" s="20" customFormat="1" ht="12.75" customHeight="1" thickBot="1">
      <c r="A73" s="199"/>
      <c r="B73" s="200"/>
      <c r="C73" s="200"/>
      <c r="D73" s="200"/>
      <c r="E73" s="200"/>
      <c r="F73" s="200"/>
      <c r="G73" s="200"/>
      <c r="H73" s="200"/>
      <c r="I73" s="200"/>
      <c r="J73" s="200"/>
      <c r="K73" s="200"/>
      <c r="L73" s="216"/>
    </row>
    <row r="74" spans="1:12" s="20" customFormat="1" ht="18.75" customHeight="1" thickTop="1">
      <c r="A74" s="611" t="s">
        <v>74</v>
      </c>
      <c r="B74" s="118"/>
      <c r="C74" s="609" t="s">
        <v>75</v>
      </c>
      <c r="D74" s="609" t="s">
        <v>281</v>
      </c>
      <c r="E74" s="606" t="s">
        <v>40</v>
      </c>
      <c r="F74" s="607"/>
      <c r="G74" s="607"/>
      <c r="H74" s="608"/>
      <c r="I74" s="597" t="s">
        <v>170</v>
      </c>
      <c r="J74" s="605"/>
      <c r="K74" s="605"/>
      <c r="L74" s="598"/>
    </row>
    <row r="75" spans="1:12" s="20" customFormat="1" ht="50.25" customHeight="1" thickBot="1">
      <c r="A75" s="612"/>
      <c r="B75" s="119"/>
      <c r="C75" s="610"/>
      <c r="D75" s="619"/>
      <c r="E75" s="122" t="s">
        <v>128</v>
      </c>
      <c r="F75" s="271" t="s">
        <v>100</v>
      </c>
      <c r="G75" s="123" t="s">
        <v>143</v>
      </c>
      <c r="H75" s="124" t="s">
        <v>100</v>
      </c>
      <c r="I75" s="179" t="s">
        <v>150</v>
      </c>
      <c r="J75" s="125" t="s">
        <v>100</v>
      </c>
      <c r="K75" s="180" t="s">
        <v>315</v>
      </c>
      <c r="L75" s="269" t="s">
        <v>100</v>
      </c>
    </row>
    <row r="76" spans="1:12" s="20" customFormat="1" ht="18" customHeight="1" thickTop="1">
      <c r="A76" s="625" t="s">
        <v>46</v>
      </c>
      <c r="B76" s="62">
        <v>1</v>
      </c>
      <c r="C76" s="63" t="s">
        <v>119</v>
      </c>
      <c r="D76" s="342"/>
      <c r="E76" s="40"/>
      <c r="F76" s="133">
        <f>SUM(F77:F89)</f>
        <v>0</v>
      </c>
      <c r="G76" s="130"/>
      <c r="H76" s="133">
        <f>SUM(H77:H82)</f>
        <v>0</v>
      </c>
      <c r="I76" s="130"/>
      <c r="J76" s="133">
        <f>SUM(J77:J89)</f>
        <v>0</v>
      </c>
      <c r="K76" s="131"/>
      <c r="L76" s="217">
        <f>SUM(L77:L89)</f>
        <v>0</v>
      </c>
    </row>
    <row r="77" spans="1:12" s="20" customFormat="1" ht="33.75" customHeight="1" thickBot="1">
      <c r="A77" s="626"/>
      <c r="B77" s="37" t="s">
        <v>58</v>
      </c>
      <c r="C77" s="151" t="s">
        <v>336</v>
      </c>
      <c r="D77" s="346" t="s">
        <v>303</v>
      </c>
      <c r="E77" s="203"/>
      <c r="F77" s="210"/>
      <c r="G77" s="203"/>
      <c r="H77" s="210">
        <v>0</v>
      </c>
      <c r="I77" s="456" t="s">
        <v>154</v>
      </c>
      <c r="J77" s="210"/>
      <c r="K77" s="181" t="s">
        <v>215</v>
      </c>
      <c r="L77" s="218"/>
    </row>
    <row r="78" spans="1:12" s="20" customFormat="1" ht="33.75" customHeight="1" thickTop="1" thickBot="1">
      <c r="A78" s="626"/>
      <c r="B78" s="37" t="s">
        <v>59</v>
      </c>
      <c r="C78" s="151" t="s">
        <v>337</v>
      </c>
      <c r="D78" s="346" t="s">
        <v>303</v>
      </c>
      <c r="E78" s="203"/>
      <c r="F78" s="210"/>
      <c r="G78" s="205"/>
      <c r="H78" s="210">
        <v>0</v>
      </c>
      <c r="I78" s="456" t="s">
        <v>154</v>
      </c>
      <c r="J78" s="210"/>
      <c r="K78" s="181" t="s">
        <v>216</v>
      </c>
      <c r="L78" s="218"/>
    </row>
    <row r="79" spans="1:12" s="20" customFormat="1" ht="33.75" customHeight="1" thickTop="1" thickBot="1">
      <c r="A79" s="626"/>
      <c r="B79" s="37" t="s">
        <v>60</v>
      </c>
      <c r="C79" s="151" t="s">
        <v>338</v>
      </c>
      <c r="D79" s="346" t="s">
        <v>303</v>
      </c>
      <c r="E79" s="203"/>
      <c r="F79" s="210"/>
      <c r="G79" s="205"/>
      <c r="H79" s="210">
        <v>0</v>
      </c>
      <c r="I79" s="456" t="s">
        <v>154</v>
      </c>
      <c r="J79" s="210"/>
      <c r="K79" s="181" t="s">
        <v>217</v>
      </c>
      <c r="L79" s="218"/>
    </row>
    <row r="80" spans="1:12" s="20" customFormat="1" ht="33.75" customHeight="1" thickTop="1" thickBot="1">
      <c r="A80" s="626"/>
      <c r="B80" s="37" t="s">
        <v>86</v>
      </c>
      <c r="C80" s="151" t="s">
        <v>339</v>
      </c>
      <c r="D80" s="346" t="s">
        <v>303</v>
      </c>
      <c r="E80" s="203"/>
      <c r="F80" s="210"/>
      <c r="G80" s="205"/>
      <c r="H80" s="210">
        <v>0</v>
      </c>
      <c r="I80" s="456" t="s">
        <v>154</v>
      </c>
      <c r="J80" s="210"/>
      <c r="K80" s="181" t="s">
        <v>218</v>
      </c>
      <c r="L80" s="218"/>
    </row>
    <row r="81" spans="1:13" s="20" customFormat="1" ht="33.75" customHeight="1" thickTop="1" thickBot="1">
      <c r="A81" s="626"/>
      <c r="B81" s="37" t="s">
        <v>87</v>
      </c>
      <c r="C81" s="353" t="s">
        <v>285</v>
      </c>
      <c r="D81" s="346" t="s">
        <v>303</v>
      </c>
      <c r="E81" s="203"/>
      <c r="F81" s="210"/>
      <c r="G81" s="205"/>
      <c r="H81" s="210">
        <v>0</v>
      </c>
      <c r="I81" s="456" t="s">
        <v>154</v>
      </c>
      <c r="J81" s="210"/>
      <c r="K81" s="181" t="s">
        <v>219</v>
      </c>
      <c r="L81" s="218"/>
    </row>
    <row r="82" spans="1:13" s="20" customFormat="1" ht="33.75" customHeight="1" thickTop="1" thickBot="1">
      <c r="A82" s="626"/>
      <c r="B82" s="64" t="s">
        <v>88</v>
      </c>
      <c r="C82" s="151" t="s">
        <v>286</v>
      </c>
      <c r="D82" s="346" t="s">
        <v>303</v>
      </c>
      <c r="E82" s="203"/>
      <c r="F82" s="210"/>
      <c r="G82" s="205"/>
      <c r="H82" s="210">
        <v>0</v>
      </c>
      <c r="I82" s="456" t="s">
        <v>154</v>
      </c>
      <c r="J82" s="210"/>
      <c r="K82" s="181" t="s">
        <v>220</v>
      </c>
      <c r="L82" s="218"/>
    </row>
    <row r="83" spans="1:13" s="20" customFormat="1" ht="33.75" customHeight="1" thickTop="1" thickBot="1">
      <c r="A83" s="626"/>
      <c r="B83" s="65" t="s">
        <v>91</v>
      </c>
      <c r="C83" s="202" t="s">
        <v>340</v>
      </c>
      <c r="D83" s="346" t="s">
        <v>303</v>
      </c>
      <c r="E83" s="203"/>
      <c r="F83" s="210"/>
      <c r="G83" s="205"/>
      <c r="H83" s="210">
        <v>0</v>
      </c>
      <c r="I83" s="456" t="s">
        <v>154</v>
      </c>
      <c r="J83" s="210"/>
      <c r="K83" s="183" t="s">
        <v>221</v>
      </c>
      <c r="L83" s="219"/>
    </row>
    <row r="84" spans="1:13" s="20" customFormat="1" ht="33.75" customHeight="1" thickTop="1" thickBot="1">
      <c r="A84" s="121"/>
      <c r="B84" s="65" t="s">
        <v>120</v>
      </c>
      <c r="C84" s="202" t="s">
        <v>341</v>
      </c>
      <c r="D84" s="346" t="s">
        <v>303</v>
      </c>
      <c r="E84" s="203"/>
      <c r="F84" s="210"/>
      <c r="G84" s="203"/>
      <c r="H84" s="210">
        <v>0</v>
      </c>
      <c r="I84" s="456" t="s">
        <v>154</v>
      </c>
      <c r="J84" s="210"/>
      <c r="K84" s="183" t="s">
        <v>222</v>
      </c>
      <c r="L84" s="219"/>
    </row>
    <row r="85" spans="1:13" s="20" customFormat="1" ht="9.75" customHeight="1" thickTop="1">
      <c r="A85" s="121"/>
      <c r="B85" s="132"/>
      <c r="C85" s="134"/>
      <c r="D85" s="351"/>
      <c r="E85" s="211"/>
      <c r="F85" s="212"/>
      <c r="G85" s="204"/>
      <c r="H85" s="212"/>
      <c r="I85" s="206"/>
      <c r="J85" s="212"/>
      <c r="K85" s="208"/>
      <c r="L85" s="220"/>
    </row>
    <row r="86" spans="1:13" s="20" customFormat="1" ht="18.75">
      <c r="A86" s="121"/>
      <c r="B86" s="62">
        <v>2</v>
      </c>
      <c r="C86" s="63" t="s">
        <v>121</v>
      </c>
      <c r="D86" s="352"/>
      <c r="E86" s="203"/>
      <c r="F86" s="210"/>
      <c r="G86" s="205"/>
      <c r="H86" s="210"/>
      <c r="I86" s="207"/>
      <c r="J86" s="210"/>
      <c r="K86" s="209"/>
      <c r="L86" s="218"/>
    </row>
    <row r="87" spans="1:13" s="20" customFormat="1" ht="30.75" thickBot="1">
      <c r="A87" s="121"/>
      <c r="B87" s="37" t="s">
        <v>61</v>
      </c>
      <c r="C87" s="151" t="s">
        <v>342</v>
      </c>
      <c r="D87" s="346" t="s">
        <v>303</v>
      </c>
      <c r="E87" s="203"/>
      <c r="F87" s="210"/>
      <c r="G87" s="205"/>
      <c r="H87" s="210">
        <v>0</v>
      </c>
      <c r="I87" s="456" t="s">
        <v>154</v>
      </c>
      <c r="J87" s="210"/>
      <c r="K87" s="181" t="s">
        <v>223</v>
      </c>
      <c r="L87" s="218"/>
    </row>
    <row r="88" spans="1:13" s="20" customFormat="1" ht="31.5" thickTop="1" thickBot="1">
      <c r="A88" s="121"/>
      <c r="B88" s="37" t="s">
        <v>62</v>
      </c>
      <c r="C88" s="151" t="s">
        <v>343</v>
      </c>
      <c r="D88" s="346" t="s">
        <v>303</v>
      </c>
      <c r="E88" s="203"/>
      <c r="F88" s="210"/>
      <c r="G88" s="205"/>
      <c r="H88" s="210">
        <v>0</v>
      </c>
      <c r="I88" s="456" t="s">
        <v>154</v>
      </c>
      <c r="J88" s="210"/>
      <c r="K88" s="181" t="s">
        <v>185</v>
      </c>
      <c r="L88" s="219"/>
    </row>
    <row r="89" spans="1:13" s="20" customFormat="1" ht="31.5" thickTop="1" thickBot="1">
      <c r="A89" s="121"/>
      <c r="B89" s="37" t="s">
        <v>63</v>
      </c>
      <c r="C89" s="151" t="s">
        <v>344</v>
      </c>
      <c r="D89" s="346" t="s">
        <v>303</v>
      </c>
      <c r="E89" s="203"/>
      <c r="F89" s="210"/>
      <c r="G89" s="205"/>
      <c r="H89" s="210">
        <v>0</v>
      </c>
      <c r="I89" s="456" t="s">
        <v>154</v>
      </c>
      <c r="J89" s="210"/>
      <c r="K89" s="181" t="s">
        <v>186</v>
      </c>
      <c r="L89" s="219"/>
    </row>
    <row r="90" spans="1:13" s="20" customFormat="1" ht="10.5" customHeight="1" thickTop="1" thickBot="1">
      <c r="A90" s="56"/>
      <c r="B90" s="57"/>
      <c r="C90" s="58"/>
      <c r="D90" s="58"/>
      <c r="E90" s="213"/>
      <c r="F90" s="213"/>
      <c r="G90" s="213"/>
      <c r="H90" s="213"/>
      <c r="I90" s="213"/>
      <c r="J90" s="214"/>
      <c r="K90" s="214"/>
      <c r="L90" s="215"/>
    </row>
    <row r="91" spans="1:13" s="20" customFormat="1" ht="12" customHeight="1">
      <c r="A91" s="221"/>
      <c r="B91" s="23"/>
      <c r="E91" s="7"/>
      <c r="F91" s="7"/>
      <c r="L91" s="222"/>
    </row>
    <row r="92" spans="1:13" s="20" customFormat="1" ht="18">
      <c r="A92" s="221"/>
      <c r="B92" s="23"/>
      <c r="C92" s="136" t="s">
        <v>104</v>
      </c>
      <c r="D92" s="136"/>
      <c r="E92" s="7"/>
      <c r="F92" s="135">
        <f>SUM(F77:F89)</f>
        <v>0</v>
      </c>
      <c r="G92" s="10"/>
      <c r="H92" s="135">
        <f>SUM(H77:H89)</f>
        <v>0</v>
      </c>
      <c r="I92" s="10"/>
      <c r="J92" s="135">
        <f>SUM(J77:J89)</f>
        <v>0</v>
      </c>
      <c r="K92" s="10"/>
      <c r="L92" s="270">
        <f>SUM(L77:L89)</f>
        <v>0</v>
      </c>
      <c r="M92" s="153"/>
    </row>
    <row r="93" spans="1:13" s="20" customFormat="1" ht="18">
      <c r="A93" s="221"/>
      <c r="B93" s="23"/>
      <c r="C93" s="136" t="s">
        <v>108</v>
      </c>
      <c r="D93" s="136"/>
      <c r="E93" s="7"/>
      <c r="F93" s="617">
        <f>SUM(F92,H92,J92,L92)*25%</f>
        <v>0</v>
      </c>
      <c r="G93" s="617"/>
      <c r="H93" s="617"/>
      <c r="I93" s="617"/>
      <c r="J93" s="617"/>
      <c r="K93" s="617"/>
      <c r="L93" s="618"/>
    </row>
    <row r="94" spans="1:13" s="20" customFormat="1" ht="13.5" customHeight="1" thickBot="1">
      <c r="A94" s="250"/>
      <c r="B94" s="251"/>
      <c r="C94" s="127"/>
      <c r="D94" s="127"/>
      <c r="E94" s="252"/>
      <c r="F94" s="252"/>
      <c r="G94" s="127"/>
      <c r="H94" s="127"/>
      <c r="I94" s="127"/>
      <c r="J94" s="127"/>
      <c r="K94" s="127"/>
      <c r="L94" s="253"/>
    </row>
    <row r="95" spans="1:13" s="20" customFormat="1" ht="27.75" customHeight="1" thickTop="1" thickBot="1">
      <c r="A95" s="223"/>
      <c r="B95" s="224"/>
      <c r="C95" s="240" t="s">
        <v>234</v>
      </c>
      <c r="D95" s="240"/>
      <c r="E95" s="108"/>
      <c r="F95" s="272">
        <f>SUM(F93,E52)</f>
        <v>0</v>
      </c>
      <c r="G95" s="273"/>
      <c r="H95" s="273"/>
      <c r="I95" s="273"/>
      <c r="J95" s="273"/>
      <c r="K95" s="273"/>
      <c r="L95" s="274"/>
    </row>
    <row r="96" spans="1:13" s="20" customFormat="1" ht="18">
      <c r="B96" s="23"/>
      <c r="E96" s="7"/>
      <c r="F96" s="7"/>
    </row>
    <row r="97" spans="2:6" s="20" customFormat="1" ht="18">
      <c r="B97" s="23"/>
      <c r="E97" s="7"/>
      <c r="F97" s="7"/>
    </row>
    <row r="98" spans="2:6" s="20" customFormat="1" ht="18">
      <c r="B98" s="23"/>
      <c r="E98" s="7"/>
      <c r="F98" s="7"/>
    </row>
    <row r="99" spans="2:6" s="20" customFormat="1" ht="18">
      <c r="B99" s="23"/>
      <c r="E99" s="152"/>
      <c r="F99" s="7"/>
    </row>
    <row r="100" spans="2:6" s="20" customFormat="1" ht="18">
      <c r="B100" s="23"/>
      <c r="E100" s="7"/>
      <c r="F100" s="7"/>
    </row>
    <row r="101" spans="2:6" s="20" customFormat="1" ht="18">
      <c r="B101" s="23"/>
      <c r="E101" s="7"/>
      <c r="F101" s="7"/>
    </row>
    <row r="102" spans="2:6" s="20" customFormat="1" ht="18">
      <c r="B102" s="23"/>
      <c r="E102" s="7"/>
      <c r="F102" s="7"/>
    </row>
    <row r="103" spans="2:6" ht="15.75"/>
    <row r="106" spans="2:6" ht="30" customHeight="1">
      <c r="C106" s="19" t="s">
        <v>288</v>
      </c>
    </row>
    <row r="118" spans="2:4" ht="30" customHeight="1">
      <c r="B118" s="55"/>
      <c r="C118" s="25"/>
      <c r="D118" s="20"/>
    </row>
  </sheetData>
  <mergeCells count="19">
    <mergeCell ref="A11:F11"/>
    <mergeCell ref="A56:F56"/>
    <mergeCell ref="D27:D28"/>
    <mergeCell ref="A4:L4"/>
    <mergeCell ref="F93:L93"/>
    <mergeCell ref="D74:D75"/>
    <mergeCell ref="A6:L7"/>
    <mergeCell ref="A30:A49"/>
    <mergeCell ref="A76:A83"/>
    <mergeCell ref="A27:A28"/>
    <mergeCell ref="A9:L9"/>
    <mergeCell ref="A74:A75"/>
    <mergeCell ref="C74:C75"/>
    <mergeCell ref="E74:H74"/>
    <mergeCell ref="I74:L74"/>
    <mergeCell ref="A54:L54"/>
    <mergeCell ref="E27:H27"/>
    <mergeCell ref="E52:J52"/>
    <mergeCell ref="I27:J27"/>
  </mergeCells>
  <hyperlinks>
    <hyperlink ref="E31" r:id="rId1"/>
    <hyperlink ref="E32" r:id="rId2"/>
    <hyperlink ref="E33:E36" r:id="rId3" display="http://xxxxxxpemkab.go.id "/>
    <hyperlink ref="G31" r:id="rId4"/>
    <hyperlink ref="G32" r:id="rId5"/>
    <hyperlink ref="G33:G36" r:id="rId6" display="https://xxxkab.go.id/mainmenu/detail/alamat"/>
    <hyperlink ref="G38" r:id="rId7"/>
    <hyperlink ref="G39:G40" r:id="rId8" display="https://xxxkab.go.id/mainmenu/detail/alamat"/>
    <hyperlink ref="G42:G49" r:id="rId9" display="https://xxxkab.go.id/mainmenu/detail/alamat"/>
    <hyperlink ref="I77" r:id="rId10"/>
    <hyperlink ref="I78" r:id="rId11"/>
    <hyperlink ref="I79:I84" r:id="rId12" display="https://xxxkab.go.id/mainmenu/detail/alamat"/>
    <hyperlink ref="I87:I89" r:id="rId13" display="https://xxxkab.go.id/mainmenu/detail/alamat"/>
  </hyperlinks>
  <printOptions horizontalCentered="1"/>
  <pageMargins left="0.11811023622047245" right="0.11811023622047245" top="0.27559055118110237" bottom="0.11811023622047245" header="0.27559055118110237" footer="0"/>
  <pageSetup paperSize="256" scale="55" orientation="landscape" horizontalDpi="4294967292" r:id="rId14"/>
  <rowBreaks count="1" manualBreakCount="1">
    <brk id="53" max="9" man="1"/>
  </rowBreaks>
  <drawing r:id="rId15"/>
  <legacyDrawing r:id="rId16"/>
  <oleObjects>
    <oleObject progId="Word.Picture.8" shapeId="5121" r:id="rId17"/>
  </oleObjects>
</worksheet>
</file>

<file path=xl/worksheets/sheet5.xml><?xml version="1.0" encoding="utf-8"?>
<worksheet xmlns="http://schemas.openxmlformats.org/spreadsheetml/2006/main" xmlns:r="http://schemas.openxmlformats.org/officeDocument/2006/relationships">
  <dimension ref="A1:J44"/>
  <sheetViews>
    <sheetView view="pageBreakPreview" topLeftCell="A31" zoomScale="70" zoomScaleNormal="70" zoomScaleSheetLayoutView="70" zoomScalePageLayoutView="57" workbookViewId="0">
      <selection activeCell="C36" sqref="C36"/>
    </sheetView>
  </sheetViews>
  <sheetFormatPr defaultColWidth="125.42578125" defaultRowHeight="30" customHeight="1"/>
  <cols>
    <col min="1" max="1" width="6.140625" style="1" customWidth="1"/>
    <col min="2" max="2" width="5.42578125" style="22" customWidth="1"/>
    <col min="3" max="3" width="84.7109375" style="1" customWidth="1"/>
    <col min="4" max="4" width="27.28515625" style="1" customWidth="1"/>
    <col min="5" max="5" width="24.5703125" style="1" customWidth="1"/>
    <col min="6" max="6" width="12.7109375" style="1" customWidth="1"/>
    <col min="7" max="7" width="30.140625" style="1" customWidth="1"/>
    <col min="8" max="8" width="8.28515625" style="1" bestFit="1" customWidth="1"/>
    <col min="9" max="9" width="18.7109375" style="1" customWidth="1"/>
    <col min="10" max="10" width="21" style="1" customWidth="1"/>
    <col min="11" max="245" width="9.140625" style="1" customWidth="1"/>
    <col min="246" max="246" width="4.42578125" style="1" customWidth="1"/>
    <col min="247" max="247" width="5.42578125" style="1" customWidth="1"/>
    <col min="248" max="16384" width="125.42578125" style="1"/>
  </cols>
  <sheetData>
    <row r="1" spans="1:10" ht="20.25" customHeight="1">
      <c r="D1" s="322"/>
      <c r="E1" s="322"/>
    </row>
    <row r="2" spans="1:10" ht="20.25" customHeight="1">
      <c r="D2" s="322"/>
      <c r="E2" s="322"/>
    </row>
    <row r="3" spans="1:10" ht="20.25" customHeight="1">
      <c r="D3" s="322"/>
      <c r="E3" s="322"/>
    </row>
    <row r="4" spans="1:10" ht="20.25" customHeight="1">
      <c r="A4" s="530" t="s">
        <v>289</v>
      </c>
      <c r="B4" s="530"/>
      <c r="C4" s="530"/>
      <c r="D4" s="530"/>
      <c r="E4" s="530"/>
      <c r="F4" s="530"/>
      <c r="G4" s="530"/>
      <c r="H4" s="530"/>
      <c r="I4" s="530"/>
      <c r="J4" s="530"/>
    </row>
    <row r="5" spans="1:10" ht="4.5" customHeight="1"/>
    <row r="6" spans="1:10" ht="18" customHeight="1">
      <c r="A6" s="620" t="s">
        <v>94</v>
      </c>
      <c r="B6" s="621"/>
      <c r="C6" s="621"/>
      <c r="D6" s="621"/>
      <c r="E6" s="621"/>
      <c r="F6" s="621"/>
      <c r="G6" s="621"/>
      <c r="H6" s="621"/>
      <c r="I6" s="621"/>
      <c r="J6" s="621"/>
    </row>
    <row r="7" spans="1:10" ht="4.5" customHeight="1">
      <c r="A7" s="620"/>
      <c r="B7" s="621"/>
      <c r="C7" s="621"/>
      <c r="D7" s="621"/>
      <c r="E7" s="621"/>
      <c r="F7" s="621"/>
      <c r="G7" s="621"/>
      <c r="H7" s="621"/>
      <c r="I7" s="621"/>
      <c r="J7" s="621"/>
    </row>
    <row r="8" spans="1:10" ht="6" customHeight="1" thickBot="1">
      <c r="A8" s="20"/>
      <c r="B8" s="23"/>
      <c r="C8" s="20"/>
      <c r="D8" s="20"/>
      <c r="E8" s="20"/>
      <c r="F8" s="20"/>
      <c r="G8" s="20"/>
      <c r="H8" s="20"/>
      <c r="I8" s="20"/>
      <c r="J8" s="20"/>
    </row>
    <row r="9" spans="1:10" ht="23.25" customHeight="1" thickBot="1">
      <c r="A9" s="572" t="s">
        <v>240</v>
      </c>
      <c r="B9" s="573"/>
      <c r="C9" s="573"/>
      <c r="D9" s="573"/>
      <c r="E9" s="573"/>
      <c r="F9" s="573"/>
      <c r="G9" s="573"/>
      <c r="H9" s="573"/>
      <c r="I9" s="573"/>
      <c r="J9" s="573"/>
    </row>
    <row r="10" spans="1:10" ht="5.25" customHeight="1" thickTop="1">
      <c r="A10" s="184"/>
      <c r="B10" s="185"/>
      <c r="C10" s="185"/>
      <c r="D10" s="185"/>
      <c r="E10" s="185"/>
      <c r="F10" s="185"/>
      <c r="G10" s="185"/>
      <c r="H10" s="185"/>
      <c r="I10" s="185"/>
      <c r="J10" s="185"/>
    </row>
    <row r="11" spans="1:10" ht="22.5" customHeight="1">
      <c r="A11" s="575" t="s">
        <v>123</v>
      </c>
      <c r="B11" s="555"/>
      <c r="C11" s="555"/>
      <c r="D11" s="555"/>
      <c r="E11" s="555"/>
      <c r="F11" s="555"/>
      <c r="G11" s="187"/>
      <c r="H11" s="187"/>
      <c r="I11" s="187"/>
      <c r="J11" s="187"/>
    </row>
    <row r="12" spans="1:10" ht="18">
      <c r="A12" s="189" t="s">
        <v>17</v>
      </c>
      <c r="B12" s="177" t="s">
        <v>7</v>
      </c>
      <c r="C12" s="190"/>
      <c r="D12" s="190"/>
      <c r="E12" s="177"/>
      <c r="F12" s="177"/>
      <c r="G12" s="187"/>
      <c r="H12" s="187"/>
      <c r="I12" s="187"/>
      <c r="J12" s="187"/>
    </row>
    <row r="13" spans="1:10" ht="18" customHeight="1">
      <c r="A13" s="191" t="s">
        <v>25</v>
      </c>
      <c r="B13" s="174" t="s">
        <v>309</v>
      </c>
      <c r="C13" s="190"/>
      <c r="D13" s="190"/>
      <c r="E13" s="177"/>
      <c r="F13" s="177"/>
      <c r="G13" s="187"/>
      <c r="H13" s="187"/>
      <c r="I13" s="187"/>
      <c r="J13" s="187"/>
    </row>
    <row r="14" spans="1:10" ht="18">
      <c r="A14" s="191"/>
      <c r="B14" s="8" t="s">
        <v>135</v>
      </c>
      <c r="C14" s="8"/>
      <c r="D14" s="8"/>
      <c r="E14" s="177"/>
      <c r="F14" s="177"/>
      <c r="G14" s="187"/>
      <c r="H14" s="187"/>
      <c r="I14" s="187"/>
      <c r="J14" s="187"/>
    </row>
    <row r="15" spans="1:10" ht="18">
      <c r="A15" s="191"/>
      <c r="B15" s="192" t="s">
        <v>124</v>
      </c>
      <c r="C15" s="8" t="s">
        <v>125</v>
      </c>
      <c r="D15" s="8"/>
      <c r="E15" s="177"/>
      <c r="F15" s="177"/>
      <c r="G15" s="187"/>
      <c r="H15" s="187"/>
      <c r="I15" s="187"/>
      <c r="J15" s="187"/>
    </row>
    <row r="16" spans="1:10" ht="18">
      <c r="A16" s="189"/>
      <c r="B16" s="8" t="s">
        <v>21</v>
      </c>
      <c r="C16" s="8" t="s">
        <v>311</v>
      </c>
      <c r="D16" s="8"/>
      <c r="E16" s="177"/>
      <c r="F16" s="177"/>
      <c r="G16" s="187"/>
      <c r="H16" s="187"/>
      <c r="I16" s="187"/>
      <c r="J16" s="187"/>
    </row>
    <row r="17" spans="1:10" ht="5.25" customHeight="1">
      <c r="A17" s="189"/>
      <c r="B17" s="8"/>
      <c r="C17" s="8"/>
      <c r="D17" s="8"/>
      <c r="E17" s="177"/>
      <c r="F17" s="177"/>
      <c r="G17" s="187"/>
      <c r="H17" s="187"/>
      <c r="I17" s="187"/>
      <c r="J17" s="187"/>
    </row>
    <row r="18" spans="1:10" ht="18">
      <c r="A18" s="191" t="s">
        <v>0</v>
      </c>
      <c r="B18" s="8" t="s">
        <v>171</v>
      </c>
      <c r="C18" s="8"/>
      <c r="D18" s="8"/>
      <c r="E18" s="177"/>
      <c r="F18" s="177"/>
      <c r="G18" s="187"/>
      <c r="H18" s="187"/>
      <c r="I18" s="187"/>
      <c r="J18" s="187"/>
    </row>
    <row r="19" spans="1:10" ht="18">
      <c r="A19" s="189"/>
      <c r="B19" s="8" t="s">
        <v>172</v>
      </c>
      <c r="C19" s="8"/>
      <c r="D19" s="8"/>
      <c r="E19" s="177"/>
      <c r="F19" s="177"/>
      <c r="G19" s="187"/>
      <c r="H19" s="187"/>
      <c r="I19" s="187"/>
      <c r="J19" s="187"/>
    </row>
    <row r="20" spans="1:10" ht="18">
      <c r="A20" s="189"/>
      <c r="B20" s="192" t="s">
        <v>23</v>
      </c>
      <c r="C20" s="8" t="s">
        <v>152</v>
      </c>
      <c r="D20" s="8"/>
      <c r="E20" s="177"/>
      <c r="F20" s="177"/>
      <c r="G20" s="187"/>
      <c r="H20" s="187"/>
      <c r="I20" s="187"/>
      <c r="J20" s="187"/>
    </row>
    <row r="21" spans="1:10" ht="18">
      <c r="A21" s="189"/>
      <c r="B21" s="8" t="s">
        <v>21</v>
      </c>
      <c r="C21" s="8" t="s">
        <v>153</v>
      </c>
      <c r="D21" s="8"/>
      <c r="E21" s="177"/>
      <c r="F21" s="177"/>
      <c r="G21" s="187"/>
      <c r="H21" s="187"/>
      <c r="I21" s="187"/>
      <c r="J21" s="187"/>
    </row>
    <row r="22" spans="1:10" ht="18">
      <c r="A22" s="189"/>
      <c r="B22" s="8" t="s">
        <v>24</v>
      </c>
      <c r="C22" s="8" t="s">
        <v>136</v>
      </c>
      <c r="D22" s="8"/>
      <c r="E22" s="177"/>
      <c r="F22" s="177"/>
      <c r="G22" s="187"/>
      <c r="H22" s="187"/>
      <c r="I22" s="187"/>
      <c r="J22" s="187"/>
    </row>
    <row r="23" spans="1:10" ht="6.75" customHeight="1">
      <c r="A23" s="189"/>
      <c r="B23" s="192"/>
      <c r="C23" s="8"/>
      <c r="D23" s="8"/>
      <c r="E23" s="177"/>
      <c r="F23" s="177"/>
      <c r="G23" s="187"/>
      <c r="H23" s="187"/>
      <c r="I23" s="187"/>
      <c r="J23" s="187"/>
    </row>
    <row r="24" spans="1:10" ht="18">
      <c r="A24" s="191" t="s">
        <v>2</v>
      </c>
      <c r="B24" s="174" t="s">
        <v>127</v>
      </c>
      <c r="C24" s="8"/>
      <c r="D24" s="8"/>
      <c r="E24" s="177"/>
      <c r="F24" s="177"/>
      <c r="G24" s="187"/>
      <c r="H24" s="187"/>
      <c r="I24" s="187"/>
      <c r="J24" s="187"/>
    </row>
    <row r="25" spans="1:10" ht="18">
      <c r="A25" s="191" t="s">
        <v>26</v>
      </c>
      <c r="B25" s="8" t="s">
        <v>138</v>
      </c>
      <c r="C25" s="190"/>
      <c r="D25" s="190"/>
      <c r="E25" s="177"/>
      <c r="F25" s="177"/>
      <c r="G25" s="187"/>
      <c r="H25" s="187"/>
      <c r="I25" s="187"/>
      <c r="J25" s="187"/>
    </row>
    <row r="26" spans="1:10" ht="12" customHeight="1" thickBot="1">
      <c r="A26" s="227"/>
      <c r="B26" s="142"/>
      <c r="C26" s="142"/>
      <c r="D26" s="142"/>
      <c r="E26" s="142"/>
      <c r="F26" s="142"/>
      <c r="G26" s="142"/>
      <c r="H26" s="142"/>
      <c r="I26" s="142"/>
      <c r="J26" s="142"/>
    </row>
    <row r="27" spans="1:10" ht="30" customHeight="1">
      <c r="A27" s="611" t="s">
        <v>74</v>
      </c>
      <c r="B27" s="140"/>
      <c r="C27" s="609" t="s">
        <v>75</v>
      </c>
      <c r="D27" s="609" t="s">
        <v>302</v>
      </c>
      <c r="E27" s="597" t="s">
        <v>76</v>
      </c>
      <c r="F27" s="605"/>
      <c r="G27" s="605"/>
      <c r="H27" s="639"/>
      <c r="I27" s="597" t="s">
        <v>170</v>
      </c>
      <c r="J27" s="598"/>
    </row>
    <row r="28" spans="1:10" ht="18.75" thickBot="1">
      <c r="A28" s="612"/>
      <c r="B28" s="141"/>
      <c r="C28" s="610"/>
      <c r="D28" s="619"/>
      <c r="E28" s="267" t="s">
        <v>77</v>
      </c>
      <c r="F28" s="267" t="s">
        <v>100</v>
      </c>
      <c r="G28" s="267" t="s">
        <v>101</v>
      </c>
      <c r="H28" s="268" t="s">
        <v>100</v>
      </c>
      <c r="I28" s="180" t="s">
        <v>316</v>
      </c>
      <c r="J28" s="269" t="s">
        <v>100</v>
      </c>
    </row>
    <row r="29" spans="1:10" ht="4.5" customHeight="1" thickTop="1">
      <c r="A29" s="262"/>
      <c r="B29" s="263"/>
      <c r="C29" s="263"/>
      <c r="D29" s="343"/>
      <c r="E29" s="264"/>
      <c r="F29" s="264"/>
      <c r="G29" s="264"/>
      <c r="H29" s="265"/>
      <c r="I29" s="265"/>
      <c r="J29" s="266"/>
    </row>
    <row r="30" spans="1:10" ht="69" customHeight="1" thickBot="1">
      <c r="A30" s="54"/>
      <c r="B30" s="55">
        <v>1</v>
      </c>
      <c r="C30" s="409" t="s">
        <v>345</v>
      </c>
      <c r="D30" s="527" t="s">
        <v>303</v>
      </c>
      <c r="E30" s="470" t="s">
        <v>301</v>
      </c>
      <c r="F30" s="410"/>
      <c r="G30" s="456" t="s">
        <v>154</v>
      </c>
      <c r="H30" s="410"/>
      <c r="I30" s="208" t="s">
        <v>162</v>
      </c>
      <c r="J30" s="411"/>
    </row>
    <row r="31" spans="1:10" ht="48.75" thickTop="1" thickBot="1">
      <c r="A31" s="638" t="s">
        <v>42</v>
      </c>
      <c r="B31" s="412">
        <v>2</v>
      </c>
      <c r="C31" s="413" t="s">
        <v>241</v>
      </c>
      <c r="D31" s="413" t="s">
        <v>303</v>
      </c>
      <c r="E31" s="470" t="s">
        <v>301</v>
      </c>
      <c r="F31" s="414"/>
      <c r="G31" s="415"/>
      <c r="H31" s="414"/>
      <c r="I31" s="415"/>
      <c r="J31" s="414"/>
    </row>
    <row r="32" spans="1:10" ht="33.75" customHeight="1" thickBot="1">
      <c r="A32" s="638"/>
      <c r="B32" s="416" t="s">
        <v>61</v>
      </c>
      <c r="C32" s="417" t="s">
        <v>346</v>
      </c>
      <c r="D32" s="417" t="s">
        <v>303</v>
      </c>
      <c r="E32" s="470" t="s">
        <v>301</v>
      </c>
      <c r="F32" s="418"/>
      <c r="G32" s="456" t="s">
        <v>154</v>
      </c>
      <c r="H32" s="418"/>
      <c r="I32" s="420" t="s">
        <v>163</v>
      </c>
      <c r="J32" s="418"/>
    </row>
    <row r="33" spans="1:10" ht="33.75" customHeight="1" thickBot="1">
      <c r="A33" s="638"/>
      <c r="B33" s="416" t="s">
        <v>62</v>
      </c>
      <c r="C33" s="417" t="s">
        <v>347</v>
      </c>
      <c r="D33" s="417" t="s">
        <v>303</v>
      </c>
      <c r="E33" s="470" t="s">
        <v>301</v>
      </c>
      <c r="F33" s="418"/>
      <c r="G33" s="456" t="s">
        <v>154</v>
      </c>
      <c r="H33" s="418"/>
      <c r="I33" s="420" t="s">
        <v>164</v>
      </c>
      <c r="J33" s="418"/>
    </row>
    <row r="34" spans="1:10" ht="33.75" customHeight="1" thickBot="1">
      <c r="A34" s="638"/>
      <c r="B34" s="416" t="s">
        <v>63</v>
      </c>
      <c r="C34" s="417" t="s">
        <v>95</v>
      </c>
      <c r="D34" s="417" t="s">
        <v>303</v>
      </c>
      <c r="E34" s="470" t="s">
        <v>301</v>
      </c>
      <c r="F34" s="418"/>
      <c r="G34" s="456" t="s">
        <v>154</v>
      </c>
      <c r="H34" s="418"/>
      <c r="I34" s="420" t="s">
        <v>165</v>
      </c>
      <c r="J34" s="418"/>
    </row>
    <row r="35" spans="1:10" ht="33.75" customHeight="1" thickBot="1">
      <c r="A35" s="638"/>
      <c r="B35" s="416" t="s">
        <v>92</v>
      </c>
      <c r="C35" s="417" t="s">
        <v>96</v>
      </c>
      <c r="D35" s="417" t="s">
        <v>303</v>
      </c>
      <c r="E35" s="470" t="s">
        <v>301</v>
      </c>
      <c r="F35" s="418"/>
      <c r="G35" s="456" t="s">
        <v>154</v>
      </c>
      <c r="H35" s="418"/>
      <c r="I35" s="420" t="s">
        <v>166</v>
      </c>
      <c r="J35" s="418"/>
    </row>
    <row r="36" spans="1:10" ht="33.75" customHeight="1" thickBot="1">
      <c r="A36" s="638"/>
      <c r="B36" s="421" t="s">
        <v>122</v>
      </c>
      <c r="C36" s="417" t="s">
        <v>97</v>
      </c>
      <c r="D36" s="417" t="s">
        <v>303</v>
      </c>
      <c r="E36" s="470" t="s">
        <v>301</v>
      </c>
      <c r="F36" s="418"/>
      <c r="G36" s="456" t="s">
        <v>154</v>
      </c>
      <c r="H36" s="418"/>
      <c r="I36" s="420" t="s">
        <v>167</v>
      </c>
      <c r="J36" s="418"/>
    </row>
    <row r="37" spans="1:10" ht="33.75" customHeight="1" thickBot="1">
      <c r="A37" s="638"/>
      <c r="B37" s="422">
        <v>2</v>
      </c>
      <c r="C37" s="423" t="s">
        <v>15</v>
      </c>
      <c r="D37" s="413" t="s">
        <v>303</v>
      </c>
      <c r="E37" s="470" t="s">
        <v>301</v>
      </c>
      <c r="F37" s="414"/>
      <c r="G37" s="456" t="s">
        <v>154</v>
      </c>
      <c r="H37" s="418"/>
      <c r="I37" s="419" t="s">
        <v>168</v>
      </c>
      <c r="J37" s="414"/>
    </row>
    <row r="38" spans="1:10" ht="33.75" customHeight="1" thickBot="1">
      <c r="A38" s="638"/>
      <c r="B38" s="422">
        <v>3</v>
      </c>
      <c r="C38" s="423" t="s">
        <v>242</v>
      </c>
      <c r="D38" s="413" t="s">
        <v>303</v>
      </c>
      <c r="E38" s="470" t="s">
        <v>301</v>
      </c>
      <c r="F38" s="414"/>
      <c r="G38" s="456" t="s">
        <v>154</v>
      </c>
      <c r="H38" s="418"/>
      <c r="I38" s="419" t="s">
        <v>169</v>
      </c>
      <c r="J38" s="414"/>
    </row>
    <row r="39" spans="1:10" s="526" customFormat="1" ht="33.75" customHeight="1" thickBot="1">
      <c r="A39" s="524"/>
      <c r="B39" s="67">
        <v>4</v>
      </c>
      <c r="C39" s="525" t="s">
        <v>310</v>
      </c>
      <c r="D39" s="413" t="s">
        <v>303</v>
      </c>
      <c r="E39" s="470" t="s">
        <v>301</v>
      </c>
      <c r="F39" s="414"/>
      <c r="G39" s="456" t="s">
        <v>154</v>
      </c>
      <c r="H39" s="414"/>
      <c r="I39" s="419" t="s">
        <v>203</v>
      </c>
      <c r="J39" s="414"/>
    </row>
    <row r="40" spans="1:10" ht="6.75" customHeight="1" thickTop="1">
      <c r="A40" s="228"/>
      <c r="B40" s="231"/>
      <c r="C40" s="232"/>
      <c r="D40" s="232"/>
      <c r="E40" s="233"/>
      <c r="F40" s="234"/>
      <c r="G40" s="235"/>
      <c r="H40" s="234"/>
      <c r="I40" s="235"/>
      <c r="J40" s="234"/>
    </row>
    <row r="41" spans="1:10" ht="18">
      <c r="A41" s="228"/>
      <c r="B41" s="229"/>
      <c r="C41" s="136" t="s">
        <v>102</v>
      </c>
      <c r="D41" s="136"/>
      <c r="E41" s="236"/>
      <c r="F41" s="237">
        <f>SUM(F38,F37,F30,F31,F39)</f>
        <v>0</v>
      </c>
      <c r="G41" s="153"/>
      <c r="H41" s="237">
        <f>SUM(H38,H37,H30,H31,H39)</f>
        <v>0</v>
      </c>
      <c r="I41" s="153"/>
      <c r="J41" s="237">
        <f>SUM(J38,J37,J30,J31,J39)</f>
        <v>0</v>
      </c>
    </row>
    <row r="42" spans="1:10" ht="19.5" customHeight="1">
      <c r="A42" s="228"/>
      <c r="B42" s="229"/>
      <c r="C42" s="136" t="s">
        <v>312</v>
      </c>
      <c r="D42" s="136"/>
      <c r="E42" s="230"/>
      <c r="F42" s="637">
        <f>F41+H41+J41</f>
        <v>0</v>
      </c>
      <c r="G42" s="637"/>
      <c r="H42" s="637"/>
      <c r="I42" s="637"/>
      <c r="J42" s="637"/>
    </row>
    <row r="43" spans="1:10" ht="4.5" customHeight="1" thickBot="1">
      <c r="A43" s="242"/>
      <c r="B43" s="243"/>
      <c r="C43" s="241"/>
      <c r="D43" s="241"/>
      <c r="E43" s="244"/>
      <c r="F43" s="245"/>
      <c r="G43" s="245"/>
      <c r="H43" s="245"/>
      <c r="I43" s="245"/>
      <c r="J43" s="245"/>
    </row>
    <row r="44" spans="1:10" ht="27.75" customHeight="1" thickTop="1" thickBot="1">
      <c r="A44" s="107"/>
      <c r="B44" s="166"/>
      <c r="C44" s="239" t="s">
        <v>109</v>
      </c>
      <c r="D44" s="239"/>
      <c r="E44" s="108"/>
      <c r="F44" s="275">
        <f>F42</f>
        <v>0</v>
      </c>
      <c r="G44" s="276"/>
      <c r="H44" s="276"/>
      <c r="I44" s="276"/>
      <c r="J44" s="276"/>
    </row>
  </sheetData>
  <mergeCells count="11">
    <mergeCell ref="F42:J42"/>
    <mergeCell ref="I27:J27"/>
    <mergeCell ref="A9:J9"/>
    <mergeCell ref="A4:J4"/>
    <mergeCell ref="C27:C28"/>
    <mergeCell ref="A6:J7"/>
    <mergeCell ref="A27:A28"/>
    <mergeCell ref="A31:A38"/>
    <mergeCell ref="A11:F11"/>
    <mergeCell ref="E27:H27"/>
    <mergeCell ref="D27:D28"/>
  </mergeCells>
  <hyperlinks>
    <hyperlink ref="G30" r:id="rId1"/>
    <hyperlink ref="G32:G38" r:id="rId2" display="https://xxxkab.go.id/mainmenu/detail/alamat"/>
    <hyperlink ref="G39" r:id="rId3"/>
  </hyperlinks>
  <printOptions horizontalCentered="1"/>
  <pageMargins left="0.11811023622047245" right="0.11811023622047245" top="0.11811023622047245" bottom="0.11811023622047245" header="0.11811023622047245" footer="0"/>
  <pageSetup paperSize="256" scale="65" orientation="landscape" horizontalDpi="4294967292" r:id="rId4"/>
  <headerFooter>
    <oddFooter xml:space="preserve">&amp;C  </oddFooter>
  </headerFooter>
  <drawing r:id="rId5"/>
  <legacyDrawing r:id="rId6"/>
  <oleObjects>
    <oleObject progId="Word.Picture.8" shapeId="7169" r:id="rId7"/>
  </oleObjects>
</worksheet>
</file>

<file path=xl/worksheets/sheet6.xml><?xml version="1.0" encoding="utf-8"?>
<worksheet xmlns="http://schemas.openxmlformats.org/spreadsheetml/2006/main" xmlns:r="http://schemas.openxmlformats.org/officeDocument/2006/relationships">
  <dimension ref="A1:I29"/>
  <sheetViews>
    <sheetView view="pageBreakPreview" topLeftCell="A13" zoomScale="60" zoomScaleNormal="65" zoomScalePageLayoutView="58" workbookViewId="0">
      <selection activeCell="H22" sqref="H22:H25"/>
    </sheetView>
  </sheetViews>
  <sheetFormatPr defaultRowHeight="14.25"/>
  <cols>
    <col min="1" max="1" width="4.42578125" style="1" customWidth="1"/>
    <col min="2" max="2" width="3.7109375" style="1" customWidth="1"/>
    <col min="3" max="3" width="92.28515625" style="1" customWidth="1"/>
    <col min="4" max="4" width="31" style="1" customWidth="1"/>
    <col min="5" max="5" width="10.85546875" style="1" customWidth="1"/>
    <col min="6" max="6" width="11.140625" style="1" bestFit="1" customWidth="1"/>
    <col min="7" max="8" width="10.85546875" style="1" customWidth="1"/>
    <col min="9" max="9" width="42.28515625" style="1" customWidth="1"/>
    <col min="10" max="16384" width="9.140625" style="1"/>
  </cols>
  <sheetData>
    <row r="1" spans="1:9" ht="21.75" customHeight="1">
      <c r="D1" s="322"/>
      <c r="E1" s="322"/>
    </row>
    <row r="2" spans="1:9" ht="21.75" customHeight="1">
      <c r="D2" s="322"/>
      <c r="E2" s="322"/>
    </row>
    <row r="3" spans="1:9" ht="21.75" customHeight="1">
      <c r="D3" s="322"/>
      <c r="E3" s="322"/>
    </row>
    <row r="4" spans="1:9" ht="21.75" customHeight="1">
      <c r="A4" s="304"/>
      <c r="B4" s="304"/>
      <c r="C4" s="304"/>
      <c r="D4" s="322"/>
      <c r="E4" s="322"/>
      <c r="F4" s="304"/>
      <c r="G4" s="304"/>
      <c r="H4" s="304"/>
      <c r="I4" s="304"/>
    </row>
    <row r="5" spans="1:9" ht="23.25">
      <c r="A5" s="530" t="s">
        <v>289</v>
      </c>
      <c r="B5" s="530"/>
      <c r="C5" s="530"/>
      <c r="D5" s="530"/>
      <c r="E5" s="530"/>
      <c r="F5" s="530"/>
      <c r="G5" s="530"/>
      <c r="H5" s="530"/>
      <c r="I5" s="530"/>
    </row>
    <row r="6" spans="1:9" s="12" customFormat="1" ht="21.75" customHeight="1">
      <c r="A6" s="558" t="s">
        <v>98</v>
      </c>
      <c r="B6" s="559"/>
      <c r="C6" s="559"/>
      <c r="D6" s="559"/>
      <c r="E6" s="559"/>
      <c r="F6" s="559"/>
      <c r="G6" s="559"/>
      <c r="H6" s="559"/>
      <c r="I6" s="559"/>
    </row>
    <row r="7" spans="1:9" s="12" customFormat="1" ht="14.25" customHeight="1">
      <c r="A7" s="558"/>
      <c r="B7" s="559"/>
      <c r="C7" s="559"/>
      <c r="D7" s="559"/>
      <c r="E7" s="559"/>
      <c r="F7" s="559"/>
      <c r="G7" s="559"/>
      <c r="H7" s="559"/>
      <c r="I7" s="559"/>
    </row>
    <row r="8" spans="1:9" s="14" customFormat="1" ht="18" customHeight="1">
      <c r="A8" s="13"/>
      <c r="B8" s="13"/>
      <c r="C8" s="13"/>
      <c r="D8" s="13"/>
      <c r="E8" s="13"/>
      <c r="F8" s="13"/>
      <c r="G8" s="13"/>
      <c r="H8" s="13"/>
      <c r="I8" s="13"/>
    </row>
    <row r="9" spans="1:9" s="14" customFormat="1" ht="25.5">
      <c r="A9" s="660" t="s">
        <v>156</v>
      </c>
      <c r="B9" s="660"/>
      <c r="C9" s="660"/>
      <c r="D9" s="660"/>
      <c r="E9" s="660"/>
      <c r="F9" s="660"/>
      <c r="G9" s="660"/>
      <c r="H9" s="260"/>
      <c r="I9" s="13"/>
    </row>
    <row r="10" spans="1:9" s="14" customFormat="1" ht="25.5">
      <c r="A10" s="261" t="s">
        <v>157</v>
      </c>
      <c r="B10" s="661" t="s">
        <v>158</v>
      </c>
      <c r="C10" s="661"/>
      <c r="D10" s="661"/>
      <c r="E10" s="661"/>
      <c r="F10" s="661"/>
      <c r="G10" s="661"/>
      <c r="H10" s="661"/>
      <c r="I10" s="13"/>
    </row>
    <row r="11" spans="1:9" s="14" customFormat="1" ht="25.5">
      <c r="A11" s="261">
        <v>2</v>
      </c>
      <c r="B11" s="661" t="s">
        <v>160</v>
      </c>
      <c r="C11" s="661"/>
      <c r="D11" s="661"/>
      <c r="E11" s="661"/>
      <c r="F11" s="661"/>
      <c r="G11" s="661"/>
      <c r="H11" s="260"/>
      <c r="I11" s="13"/>
    </row>
    <row r="12" spans="1:9" s="15" customFormat="1" ht="21" thickBot="1">
      <c r="A12" s="16"/>
      <c r="B12" s="16"/>
      <c r="C12" s="16"/>
      <c r="D12" s="16"/>
      <c r="E12" s="16"/>
      <c r="F12" s="16"/>
      <c r="G12" s="16"/>
      <c r="H12" s="16"/>
      <c r="I12" s="16"/>
    </row>
    <row r="13" spans="1:9" s="2" customFormat="1" ht="18" customHeight="1">
      <c r="A13" s="662" t="s">
        <v>3</v>
      </c>
      <c r="B13" s="663"/>
      <c r="C13" s="658" t="s">
        <v>30</v>
      </c>
      <c r="D13" s="658" t="s">
        <v>302</v>
      </c>
      <c r="E13" s="666" t="s">
        <v>31</v>
      </c>
      <c r="F13" s="666"/>
      <c r="G13" s="666"/>
      <c r="H13" s="666"/>
      <c r="I13" s="656" t="s">
        <v>32</v>
      </c>
    </row>
    <row r="14" spans="1:9" s="2" customFormat="1" ht="18" customHeight="1">
      <c r="A14" s="664"/>
      <c r="B14" s="665"/>
      <c r="C14" s="659"/>
      <c r="D14" s="659"/>
      <c r="E14" s="88" t="s">
        <v>33</v>
      </c>
      <c r="F14" s="88" t="s">
        <v>100</v>
      </c>
      <c r="G14" s="88" t="s">
        <v>34</v>
      </c>
      <c r="H14" s="88" t="s">
        <v>100</v>
      </c>
      <c r="I14" s="657"/>
    </row>
    <row r="15" spans="1:9" s="2" customFormat="1" ht="18">
      <c r="A15" s="650">
        <v>1</v>
      </c>
      <c r="B15" s="651"/>
      <c r="C15" s="652" t="s">
        <v>35</v>
      </c>
      <c r="D15" s="652"/>
      <c r="E15" s="652"/>
      <c r="F15" s="652"/>
      <c r="G15" s="652"/>
      <c r="H15" s="652"/>
      <c r="I15" s="653"/>
    </row>
    <row r="16" spans="1:9" s="2" customFormat="1" ht="36">
      <c r="A16" s="654" t="s">
        <v>1</v>
      </c>
      <c r="B16" s="655"/>
      <c r="C16" s="89" t="s">
        <v>263</v>
      </c>
      <c r="D16" s="259" t="s">
        <v>303</v>
      </c>
      <c r="E16" s="90"/>
      <c r="F16" s="280"/>
      <c r="G16" s="257"/>
      <c r="H16" s="257"/>
      <c r="I16" s="91" t="s">
        <v>48</v>
      </c>
    </row>
    <row r="17" spans="1:9" s="2" customFormat="1" ht="18">
      <c r="A17" s="654" t="s">
        <v>36</v>
      </c>
      <c r="B17" s="655"/>
      <c r="C17" s="92" t="s">
        <v>299</v>
      </c>
      <c r="D17" s="259" t="s">
        <v>303</v>
      </c>
      <c r="E17" s="93"/>
      <c r="F17" s="281"/>
      <c r="G17" s="258"/>
      <c r="H17" s="258"/>
      <c r="I17" s="94" t="s">
        <v>49</v>
      </c>
    </row>
    <row r="18" spans="1:9" s="2" customFormat="1" ht="36">
      <c r="A18" s="654" t="s">
        <v>6</v>
      </c>
      <c r="B18" s="655"/>
      <c r="C18" s="89" t="s">
        <v>37</v>
      </c>
      <c r="D18" s="259" t="s">
        <v>303</v>
      </c>
      <c r="E18" s="93"/>
      <c r="F18" s="281"/>
      <c r="G18" s="258"/>
      <c r="H18" s="258"/>
      <c r="I18" s="95" t="s">
        <v>50</v>
      </c>
    </row>
    <row r="19" spans="1:9" s="2" customFormat="1" ht="18">
      <c r="A19" s="246"/>
      <c r="B19" s="247"/>
      <c r="C19" s="89"/>
      <c r="D19" s="138"/>
      <c r="E19" s="93"/>
      <c r="F19" s="281"/>
      <c r="G19" s="258"/>
      <c r="H19" s="258"/>
      <c r="I19" s="95"/>
    </row>
    <row r="20" spans="1:9" s="2" customFormat="1" ht="18">
      <c r="A20" s="246"/>
      <c r="B20" s="247"/>
      <c r="C20" s="89"/>
      <c r="D20" s="89"/>
      <c r="E20" s="93"/>
      <c r="F20" s="93"/>
      <c r="G20" s="93"/>
      <c r="H20" s="93"/>
      <c r="I20" s="95"/>
    </row>
    <row r="21" spans="1:9" s="2" customFormat="1" ht="18">
      <c r="A21" s="642">
        <v>2</v>
      </c>
      <c r="B21" s="643"/>
      <c r="C21" s="644" t="s">
        <v>38</v>
      </c>
      <c r="D21" s="644"/>
      <c r="E21" s="644"/>
      <c r="F21" s="644"/>
      <c r="G21" s="644"/>
      <c r="H21" s="644"/>
      <c r="I21" s="645"/>
    </row>
    <row r="22" spans="1:9" s="2" customFormat="1" ht="55.5">
      <c r="A22" s="646" t="s">
        <v>1</v>
      </c>
      <c r="B22" s="647"/>
      <c r="C22" s="96" t="s">
        <v>39</v>
      </c>
      <c r="D22" s="259" t="s">
        <v>303</v>
      </c>
      <c r="E22" s="97"/>
      <c r="F22" s="282"/>
      <c r="G22" s="259"/>
      <c r="H22" s="259"/>
      <c r="I22" s="438" t="s">
        <v>51</v>
      </c>
    </row>
    <row r="23" spans="1:9" s="2" customFormat="1" ht="36">
      <c r="A23" s="646" t="s">
        <v>36</v>
      </c>
      <c r="B23" s="647"/>
      <c r="C23" s="89" t="s">
        <v>264</v>
      </c>
      <c r="D23" s="259" t="s">
        <v>303</v>
      </c>
      <c r="E23" s="98"/>
      <c r="F23" s="278"/>
      <c r="G23" s="138"/>
      <c r="H23" s="138"/>
      <c r="I23" s="91" t="s">
        <v>52</v>
      </c>
    </row>
    <row r="24" spans="1:9" s="2" customFormat="1" ht="18">
      <c r="A24" s="648" t="s">
        <v>6</v>
      </c>
      <c r="B24" s="649"/>
      <c r="C24" s="99" t="s">
        <v>47</v>
      </c>
      <c r="D24" s="259" t="s">
        <v>303</v>
      </c>
      <c r="E24" s="98"/>
      <c r="F24" s="278"/>
      <c r="G24" s="138"/>
      <c r="H24" s="137"/>
      <c r="I24" s="91" t="s">
        <v>51</v>
      </c>
    </row>
    <row r="25" spans="1:9" s="2" customFormat="1" ht="18.75" thickBot="1">
      <c r="A25" s="640"/>
      <c r="B25" s="641"/>
      <c r="C25" s="100"/>
      <c r="D25" s="100"/>
      <c r="E25" s="101"/>
      <c r="F25" s="101"/>
      <c r="G25" s="101"/>
      <c r="H25" s="102"/>
      <c r="I25" s="103"/>
    </row>
    <row r="26" spans="1:9">
      <c r="A26" s="105"/>
      <c r="B26" s="19"/>
      <c r="C26" s="19"/>
      <c r="D26" s="19"/>
      <c r="E26" s="19"/>
      <c r="F26" s="19"/>
      <c r="G26" s="19"/>
      <c r="H26" s="19"/>
      <c r="I26" s="106"/>
    </row>
    <row r="27" spans="1:9" ht="18">
      <c r="A27" s="105"/>
      <c r="B27" s="19"/>
      <c r="C27" s="136" t="s">
        <v>110</v>
      </c>
      <c r="D27" s="136"/>
      <c r="E27" s="19"/>
      <c r="F27" s="238">
        <f>F16+F17+F18+F22+F23+F24</f>
        <v>0</v>
      </c>
      <c r="G27" s="19"/>
      <c r="H27" s="248">
        <f>H16+H17+H18+H22+H23+H24</f>
        <v>0</v>
      </c>
      <c r="I27" s="106"/>
    </row>
    <row r="28" spans="1:9" ht="18.75" thickBot="1">
      <c r="A28" s="254"/>
      <c r="B28" s="255"/>
      <c r="C28" s="126" t="s">
        <v>111</v>
      </c>
      <c r="D28" s="126"/>
      <c r="E28" s="255"/>
      <c r="F28" s="283">
        <f>+F27</f>
        <v>0</v>
      </c>
      <c r="G28" s="255"/>
      <c r="H28" s="255"/>
      <c r="I28" s="256"/>
    </row>
    <row r="29" spans="1:9" ht="32.25" customHeight="1" thickTop="1" thickBot="1">
      <c r="A29" s="107"/>
      <c r="B29" s="108"/>
      <c r="C29" s="239" t="s">
        <v>112</v>
      </c>
      <c r="D29" s="239"/>
      <c r="E29" s="108"/>
      <c r="F29" s="277">
        <f>+F28</f>
        <v>0</v>
      </c>
      <c r="G29" s="108"/>
      <c r="H29" s="108"/>
      <c r="I29" s="109"/>
    </row>
  </sheetData>
  <mergeCells count="21">
    <mergeCell ref="A6:I7"/>
    <mergeCell ref="A5:I5"/>
    <mergeCell ref="I13:I14"/>
    <mergeCell ref="D13:D14"/>
    <mergeCell ref="A9:G9"/>
    <mergeCell ref="B10:H10"/>
    <mergeCell ref="B11:G11"/>
    <mergeCell ref="A13:B14"/>
    <mergeCell ref="C13:C14"/>
    <mergeCell ref="E13:H13"/>
    <mergeCell ref="A15:B15"/>
    <mergeCell ref="C15:I15"/>
    <mergeCell ref="A16:B16"/>
    <mergeCell ref="A17:B17"/>
    <mergeCell ref="A18:B18"/>
    <mergeCell ref="A25:B25"/>
    <mergeCell ref="A21:B21"/>
    <mergeCell ref="C21:I21"/>
    <mergeCell ref="A22:B22"/>
    <mergeCell ref="A23:B23"/>
    <mergeCell ref="A24:B24"/>
  </mergeCells>
  <printOptions horizontalCentered="1"/>
  <pageMargins left="0.11811023622047245" right="0.11811023622047245" top="0.18" bottom="0.14000000000000001" header="0" footer="0"/>
  <pageSetup paperSize="256" scale="75" orientation="landscape" horizontalDpi="4294967292" r:id="rId1"/>
  <colBreaks count="1" manualBreakCount="1">
    <brk id="9" min="2" max="35" man="1"/>
  </colBreaks>
  <legacyDrawing r:id="rId2"/>
  <oleObjects>
    <oleObject progId="Word.Picture.8" shapeId="8193" r:id="rId3"/>
  </oleObjects>
</worksheet>
</file>

<file path=xl/worksheets/sheet7.xml><?xml version="1.0" encoding="utf-8"?>
<worksheet xmlns="http://schemas.openxmlformats.org/spreadsheetml/2006/main" xmlns:r="http://schemas.openxmlformats.org/officeDocument/2006/relationships">
  <dimension ref="A1:J29"/>
  <sheetViews>
    <sheetView tabSelected="1" view="pageBreakPreview" zoomScale="74" zoomScaleNormal="70" zoomScaleSheetLayoutView="74" zoomScalePageLayoutView="66" workbookViewId="0">
      <selection activeCell="D28" sqref="D28"/>
    </sheetView>
  </sheetViews>
  <sheetFormatPr defaultRowHeight="14.25"/>
  <cols>
    <col min="1" max="1" width="4.42578125" style="1" customWidth="1"/>
    <col min="2" max="2" width="5.42578125" style="1" customWidth="1"/>
    <col min="3" max="3" width="98.42578125" style="1" customWidth="1"/>
    <col min="4" max="4" width="28.42578125" style="1" customWidth="1"/>
    <col min="5" max="8" width="16.85546875" style="1" customWidth="1"/>
    <col min="9" max="9" width="27.7109375" style="1" customWidth="1"/>
    <col min="10" max="10" width="11.85546875" style="1" hidden="1" customWidth="1"/>
    <col min="11" max="16384" width="9.140625" style="1"/>
  </cols>
  <sheetData>
    <row r="1" spans="1:10" ht="21" customHeight="1">
      <c r="D1" s="322"/>
      <c r="E1" s="322"/>
    </row>
    <row r="2" spans="1:10" ht="21" customHeight="1">
      <c r="D2" s="322"/>
      <c r="E2" s="322"/>
    </row>
    <row r="3" spans="1:10" ht="21" customHeight="1">
      <c r="D3" s="322" t="s">
        <v>288</v>
      </c>
      <c r="E3" s="322"/>
    </row>
    <row r="4" spans="1:10" ht="15.75" customHeight="1">
      <c r="A4" s="304"/>
      <c r="B4" s="304"/>
      <c r="C4" s="304"/>
      <c r="D4" s="322"/>
      <c r="E4" s="322"/>
      <c r="F4" s="304"/>
      <c r="G4" s="304"/>
      <c r="H4" s="304"/>
      <c r="I4" s="304"/>
      <c r="J4" s="304"/>
    </row>
    <row r="5" spans="1:10" ht="24.75" customHeight="1">
      <c r="A5" s="530" t="s">
        <v>289</v>
      </c>
      <c r="B5" s="530"/>
      <c r="C5" s="530"/>
      <c r="D5" s="530"/>
      <c r="E5" s="530"/>
      <c r="F5" s="530"/>
      <c r="G5" s="530"/>
      <c r="H5" s="530"/>
      <c r="I5" s="530"/>
      <c r="J5" s="304"/>
    </row>
    <row r="6" spans="1:10" ht="6.75" customHeight="1">
      <c r="A6" s="304"/>
      <c r="B6" s="304"/>
      <c r="C6" s="304"/>
      <c r="D6" s="304"/>
      <c r="E6" s="304"/>
      <c r="F6" s="304"/>
      <c r="G6" s="304"/>
      <c r="H6" s="304"/>
      <c r="I6" s="304"/>
      <c r="J6" s="304"/>
    </row>
    <row r="7" spans="1:10" s="12" customFormat="1" ht="17.25" customHeight="1">
      <c r="A7" s="558" t="s">
        <v>277</v>
      </c>
      <c r="B7" s="559"/>
      <c r="C7" s="559"/>
      <c r="D7" s="559"/>
      <c r="E7" s="559"/>
      <c r="F7" s="559"/>
      <c r="G7" s="559"/>
      <c r="H7" s="559"/>
      <c r="I7" s="559"/>
      <c r="J7" s="344"/>
    </row>
    <row r="8" spans="1:10" s="12" customFormat="1" ht="10.5" customHeight="1">
      <c r="A8" s="558"/>
      <c r="B8" s="559"/>
      <c r="C8" s="559"/>
      <c r="D8" s="559"/>
      <c r="E8" s="559"/>
      <c r="F8" s="559"/>
      <c r="G8" s="559"/>
      <c r="H8" s="559"/>
      <c r="I8" s="559"/>
      <c r="J8" s="344"/>
    </row>
    <row r="9" spans="1:10" s="12" customFormat="1" ht="10.5" customHeight="1">
      <c r="A9" s="17"/>
      <c r="B9" s="17"/>
      <c r="C9" s="17"/>
      <c r="D9" s="17"/>
      <c r="E9" s="17"/>
      <c r="F9" s="17"/>
      <c r="G9" s="17"/>
      <c r="H9" s="17"/>
      <c r="I9" s="17"/>
      <c r="J9" s="17"/>
    </row>
    <row r="10" spans="1:10" s="12" customFormat="1" ht="25.5" customHeight="1">
      <c r="A10" s="660" t="s">
        <v>156</v>
      </c>
      <c r="B10" s="660"/>
      <c r="C10" s="660"/>
      <c r="D10" s="434"/>
      <c r="E10" s="434"/>
      <c r="F10" s="434"/>
      <c r="G10" s="434"/>
      <c r="H10" s="260"/>
      <c r="I10" s="17"/>
      <c r="J10" s="17"/>
    </row>
    <row r="11" spans="1:10" s="12" customFormat="1" ht="25.5" customHeight="1">
      <c r="A11" s="435" t="s">
        <v>157</v>
      </c>
      <c r="B11" s="679" t="s">
        <v>158</v>
      </c>
      <c r="C11" s="679"/>
      <c r="D11" s="679"/>
      <c r="E11" s="679"/>
      <c r="F11" s="679"/>
      <c r="G11" s="679"/>
      <c r="H11" s="679"/>
      <c r="I11" s="17"/>
      <c r="J11" s="17"/>
    </row>
    <row r="12" spans="1:10" s="12" customFormat="1" ht="25.5" customHeight="1">
      <c r="A12" s="435">
        <v>2</v>
      </c>
      <c r="B12" s="679" t="s">
        <v>159</v>
      </c>
      <c r="C12" s="679"/>
      <c r="D12" s="679"/>
      <c r="E12" s="679"/>
      <c r="F12" s="679"/>
      <c r="G12" s="679"/>
      <c r="H12" s="436"/>
      <c r="I12" s="17"/>
      <c r="J12" s="17"/>
    </row>
    <row r="13" spans="1:10" s="12" customFormat="1" ht="25.5" customHeight="1">
      <c r="A13" s="435">
        <v>3</v>
      </c>
      <c r="B13" s="679" t="s">
        <v>160</v>
      </c>
      <c r="C13" s="679"/>
      <c r="D13" s="679"/>
      <c r="E13" s="679"/>
      <c r="F13" s="679"/>
      <c r="G13" s="679"/>
      <c r="H13" s="436"/>
      <c r="I13" s="17"/>
      <c r="J13" s="17"/>
    </row>
    <row r="14" spans="1:10" s="15" customFormat="1" ht="15.75" customHeight="1" thickBot="1">
      <c r="A14" s="16"/>
      <c r="B14" s="16"/>
      <c r="C14" s="16"/>
      <c r="D14" s="16"/>
      <c r="E14" s="16"/>
      <c r="F14" s="16"/>
      <c r="G14" s="16"/>
      <c r="H14" s="16"/>
    </row>
    <row r="15" spans="1:10" ht="20.25" customHeight="1">
      <c r="A15" s="672" t="s">
        <v>3</v>
      </c>
      <c r="B15" s="673"/>
      <c r="C15" s="676" t="s">
        <v>4</v>
      </c>
      <c r="D15" s="658" t="s">
        <v>302</v>
      </c>
      <c r="E15" s="666" t="s">
        <v>31</v>
      </c>
      <c r="F15" s="666"/>
      <c r="G15" s="666"/>
      <c r="H15" s="666"/>
      <c r="I15" s="567" t="s">
        <v>41</v>
      </c>
      <c r="J15" s="560" t="s">
        <v>5</v>
      </c>
    </row>
    <row r="16" spans="1:10" ht="18">
      <c r="A16" s="674"/>
      <c r="B16" s="675"/>
      <c r="C16" s="677"/>
      <c r="D16" s="659"/>
      <c r="E16" s="88" t="s">
        <v>33</v>
      </c>
      <c r="F16" s="88" t="s">
        <v>100</v>
      </c>
      <c r="G16" s="88" t="s">
        <v>34</v>
      </c>
      <c r="H16" s="88" t="s">
        <v>100</v>
      </c>
      <c r="I16" s="678"/>
      <c r="J16" s="667"/>
    </row>
    <row r="17" spans="1:10" ht="20.25">
      <c r="A17" s="668"/>
      <c r="B17" s="669"/>
      <c r="C17" s="77" t="s">
        <v>43</v>
      </c>
      <c r="D17" s="77"/>
      <c r="E17" s="78"/>
      <c r="F17" s="78"/>
      <c r="G17" s="78"/>
      <c r="H17" s="78"/>
      <c r="I17" s="79"/>
      <c r="J17" s="73">
        <f>SUM(J18:J23)</f>
        <v>50</v>
      </c>
    </row>
    <row r="18" spans="1:10" s="3" customFormat="1" ht="18">
      <c r="A18" s="670">
        <v>1</v>
      </c>
      <c r="B18" s="671"/>
      <c r="C18" s="80" t="s">
        <v>265</v>
      </c>
      <c r="D18" s="80" t="s">
        <v>303</v>
      </c>
      <c r="E18" s="138"/>
      <c r="F18" s="278"/>
      <c r="G18" s="80"/>
      <c r="H18" s="138">
        <v>0</v>
      </c>
      <c r="I18" s="81" t="s">
        <v>53</v>
      </c>
      <c r="J18" s="74">
        <v>5</v>
      </c>
    </row>
    <row r="19" spans="1:10" s="3" customFormat="1" ht="18">
      <c r="A19" s="670">
        <v>2</v>
      </c>
      <c r="B19" s="671"/>
      <c r="C19" s="80" t="s">
        <v>348</v>
      </c>
      <c r="D19" s="80" t="s">
        <v>303</v>
      </c>
      <c r="E19" s="138"/>
      <c r="F19" s="278"/>
      <c r="G19" s="80"/>
      <c r="H19" s="138">
        <v>0</v>
      </c>
      <c r="I19" s="82" t="s">
        <v>350</v>
      </c>
      <c r="J19" s="74">
        <v>5</v>
      </c>
    </row>
    <row r="20" spans="1:10" s="3" customFormat="1" ht="18">
      <c r="A20" s="670">
        <v>3</v>
      </c>
      <c r="B20" s="671"/>
      <c r="C20" s="83" t="s">
        <v>54</v>
      </c>
      <c r="D20" s="80" t="s">
        <v>303</v>
      </c>
      <c r="E20" s="84"/>
      <c r="F20" s="279"/>
      <c r="G20" s="84"/>
      <c r="H20" s="139">
        <v>0</v>
      </c>
      <c r="I20" s="82" t="s">
        <v>319</v>
      </c>
      <c r="J20" s="75">
        <v>5</v>
      </c>
    </row>
    <row r="21" spans="1:10" s="3" customFormat="1" ht="36">
      <c r="A21" s="670">
        <v>4</v>
      </c>
      <c r="B21" s="671"/>
      <c r="C21" s="83" t="s">
        <v>55</v>
      </c>
      <c r="D21" s="80" t="s">
        <v>303</v>
      </c>
      <c r="E21" s="84"/>
      <c r="F21" s="279"/>
      <c r="G21" s="84"/>
      <c r="H21" s="139">
        <v>0</v>
      </c>
      <c r="I21" s="82" t="s">
        <v>56</v>
      </c>
      <c r="J21" s="75">
        <v>5</v>
      </c>
    </row>
    <row r="22" spans="1:10" s="3" customFormat="1" ht="18">
      <c r="A22" s="670">
        <v>5</v>
      </c>
      <c r="B22" s="671"/>
      <c r="C22" s="83" t="s">
        <v>266</v>
      </c>
      <c r="D22" s="80" t="s">
        <v>303</v>
      </c>
      <c r="E22" s="84"/>
      <c r="F22" s="279"/>
      <c r="G22" s="84"/>
      <c r="H22" s="85">
        <v>0</v>
      </c>
      <c r="I22" s="82" t="s">
        <v>44</v>
      </c>
      <c r="J22" s="75">
        <v>15</v>
      </c>
    </row>
    <row r="23" spans="1:10" s="3" customFormat="1" ht="18">
      <c r="A23" s="670">
        <v>6</v>
      </c>
      <c r="B23" s="671"/>
      <c r="C23" s="83" t="s">
        <v>45</v>
      </c>
      <c r="D23" s="80" t="s">
        <v>303</v>
      </c>
      <c r="E23" s="84"/>
      <c r="F23" s="279"/>
      <c r="G23" s="84"/>
      <c r="H23" s="85">
        <v>0</v>
      </c>
      <c r="I23" s="82" t="s">
        <v>44</v>
      </c>
      <c r="J23" s="75">
        <v>15</v>
      </c>
    </row>
    <row r="24" spans="1:10" s="3" customFormat="1" ht="18.75" thickBot="1">
      <c r="A24" s="670"/>
      <c r="B24" s="671"/>
      <c r="C24" s="83"/>
      <c r="D24" s="83"/>
      <c r="E24" s="84"/>
      <c r="F24" s="279"/>
      <c r="G24" s="84"/>
      <c r="H24" s="85"/>
      <c r="I24" s="82"/>
      <c r="J24" s="76"/>
    </row>
    <row r="25" spans="1:10" ht="18.75" thickBot="1">
      <c r="A25" s="4"/>
      <c r="B25" s="249"/>
      <c r="C25" s="86"/>
      <c r="D25" s="86"/>
      <c r="E25" s="86"/>
      <c r="F25" s="86"/>
      <c r="G25" s="86"/>
      <c r="H25" s="86"/>
      <c r="I25" s="87"/>
      <c r="J25" s="18" t="e">
        <f>SUM(#REF!,J17)</f>
        <v>#REF!</v>
      </c>
    </row>
    <row r="26" spans="1:10">
      <c r="A26" s="105"/>
      <c r="B26" s="19"/>
      <c r="C26" s="19"/>
      <c r="D26" s="19"/>
      <c r="E26" s="19"/>
      <c r="F26" s="19"/>
      <c r="G26" s="19"/>
      <c r="H26" s="19"/>
      <c r="I26" s="106"/>
    </row>
    <row r="27" spans="1:10" ht="18">
      <c r="A27" s="105"/>
      <c r="B27" s="19"/>
      <c r="C27" s="136" t="s">
        <v>113</v>
      </c>
      <c r="D27" s="136"/>
      <c r="E27" s="248"/>
      <c r="F27" s="238">
        <f>F18+F19+F20+F21+F22+F23</f>
        <v>0</v>
      </c>
      <c r="G27" s="19"/>
      <c r="H27" s="248">
        <f>SUM(H23,H22,H21,H20,H19,H18)</f>
        <v>0</v>
      </c>
      <c r="I27" s="106"/>
    </row>
    <row r="28" spans="1:10" ht="18.75" thickBot="1">
      <c r="A28" s="254"/>
      <c r="B28" s="255"/>
      <c r="C28" s="126" t="s">
        <v>114</v>
      </c>
      <c r="D28" s="126"/>
      <c r="E28" s="255"/>
      <c r="F28" s="283">
        <f>+F27</f>
        <v>0</v>
      </c>
      <c r="G28" s="255"/>
      <c r="H28" s="255"/>
      <c r="I28" s="256"/>
    </row>
    <row r="29" spans="1:10" ht="31.5" customHeight="1" thickTop="1" thickBot="1">
      <c r="A29" s="107"/>
      <c r="B29" s="108"/>
      <c r="C29" s="239" t="s">
        <v>115</v>
      </c>
      <c r="D29" s="239"/>
      <c r="E29" s="108"/>
      <c r="F29" s="437">
        <f>+F28</f>
        <v>0</v>
      </c>
      <c r="G29" s="108"/>
      <c r="H29" s="108"/>
      <c r="I29" s="109"/>
    </row>
  </sheetData>
  <mergeCells count="20">
    <mergeCell ref="A5:I5"/>
    <mergeCell ref="A21:B21"/>
    <mergeCell ref="A22:B22"/>
    <mergeCell ref="A23:B23"/>
    <mergeCell ref="A24:B24"/>
    <mergeCell ref="B12:G12"/>
    <mergeCell ref="B13:G13"/>
    <mergeCell ref="B11:H11"/>
    <mergeCell ref="A7:I8"/>
    <mergeCell ref="A10:C10"/>
    <mergeCell ref="J15:J16"/>
    <mergeCell ref="A17:B17"/>
    <mergeCell ref="A18:B18"/>
    <mergeCell ref="A19:B19"/>
    <mergeCell ref="A20:B20"/>
    <mergeCell ref="A15:B16"/>
    <mergeCell ref="C15:C16"/>
    <mergeCell ref="E15:H15"/>
    <mergeCell ref="I15:I16"/>
    <mergeCell ref="D15:D16"/>
  </mergeCells>
  <printOptions horizontalCentered="1"/>
  <pageMargins left="0.11811023622047245" right="0.11811023622047245" top="0.23" bottom="0.51181102362204722" header="0.24" footer="0"/>
  <pageSetup paperSize="256" scale="70" orientation="landscape" horizontalDpi="4294967292" r:id="rId1"/>
  <legacyDrawing r:id="rId2"/>
  <oleObjects>
    <oleObject progId="Word.Picture.8" shapeId="9217" r:id="rId3"/>
  </oleObjects>
</worksheet>
</file>

<file path=xl/worksheets/sheet8.xml><?xml version="1.0" encoding="utf-8"?>
<worksheet xmlns="http://schemas.openxmlformats.org/spreadsheetml/2006/main" xmlns:r="http://schemas.openxmlformats.org/officeDocument/2006/relationships">
  <dimension ref="A1:I49"/>
  <sheetViews>
    <sheetView view="pageBreakPreview" topLeftCell="A13" zoomScale="60" workbookViewId="0">
      <selection activeCell="D47" sqref="D47"/>
    </sheetView>
  </sheetViews>
  <sheetFormatPr defaultRowHeight="14.25"/>
  <cols>
    <col min="1" max="1" width="6.85546875" style="1" customWidth="1"/>
    <col min="2" max="2" width="60.5703125" style="1" customWidth="1"/>
    <col min="3" max="3" width="32.85546875" style="1" customWidth="1"/>
    <col min="4" max="4" width="32.85546875" style="22" customWidth="1"/>
    <col min="5" max="5" width="46.7109375" style="1" customWidth="1"/>
    <col min="6" max="16384" width="9.140625" style="1"/>
  </cols>
  <sheetData>
    <row r="1" spans="1:9">
      <c r="D1" s="322"/>
      <c r="E1" s="322"/>
    </row>
    <row r="2" spans="1:9">
      <c r="D2" s="322"/>
      <c r="E2" s="322"/>
    </row>
    <row r="3" spans="1:9">
      <c r="D3" s="322" t="s">
        <v>288</v>
      </c>
      <c r="E3" s="322"/>
    </row>
    <row r="4" spans="1:9" ht="15.75">
      <c r="A4" s="304"/>
      <c r="B4" s="304"/>
      <c r="C4" s="304"/>
      <c r="D4" s="322"/>
      <c r="E4" s="322"/>
      <c r="F4" s="304"/>
      <c r="G4" s="304"/>
      <c r="H4" s="304"/>
      <c r="I4" s="304"/>
    </row>
    <row r="6" spans="1:9" ht="23.25">
      <c r="A6" s="530" t="s">
        <v>289</v>
      </c>
      <c r="B6" s="530"/>
      <c r="C6" s="530"/>
      <c r="D6" s="530"/>
      <c r="E6" s="530"/>
      <c r="F6" s="425"/>
      <c r="G6" s="425"/>
      <c r="H6" s="425"/>
      <c r="I6" s="425"/>
    </row>
    <row r="7" spans="1:9" ht="9" customHeight="1"/>
    <row r="8" spans="1:9" ht="18">
      <c r="A8" s="685" t="s">
        <v>226</v>
      </c>
      <c r="B8" s="685"/>
      <c r="C8" s="685"/>
      <c r="D8" s="685"/>
      <c r="E8" s="685"/>
    </row>
    <row r="9" spans="1:9" ht="26.25">
      <c r="A9" s="686" t="s">
        <v>278</v>
      </c>
      <c r="B9" s="686"/>
      <c r="C9" s="686"/>
      <c r="D9" s="686"/>
      <c r="E9" s="686"/>
    </row>
    <row r="10" spans="1:9" ht="18">
      <c r="A10" s="685" t="s">
        <v>349</v>
      </c>
      <c r="B10" s="685"/>
      <c r="C10" s="685"/>
      <c r="D10" s="685"/>
      <c r="E10" s="685"/>
    </row>
    <row r="12" spans="1:9" s="2" customFormat="1" ht="18">
      <c r="A12" s="2" t="s">
        <v>232</v>
      </c>
      <c r="C12" s="298" t="s">
        <v>235</v>
      </c>
      <c r="D12" s="298"/>
    </row>
    <row r="13" spans="1:9" s="2" customFormat="1" ht="12" customHeight="1">
      <c r="C13" s="299"/>
      <c r="D13" s="299"/>
    </row>
    <row r="14" spans="1:9" s="2" customFormat="1" ht="18">
      <c r="A14" s="2" t="s">
        <v>279</v>
      </c>
      <c r="C14" s="298" t="s">
        <v>235</v>
      </c>
      <c r="D14" s="298"/>
    </row>
    <row r="15" spans="1:9" s="2" customFormat="1" ht="9" customHeight="1">
      <c r="C15" s="299"/>
      <c r="D15" s="299"/>
    </row>
    <row r="16" spans="1:9" s="2" customFormat="1" ht="18">
      <c r="A16" s="2" t="s">
        <v>233</v>
      </c>
      <c r="C16" s="298" t="s">
        <v>235</v>
      </c>
      <c r="D16" s="298"/>
    </row>
    <row r="17" spans="1:5" s="2" customFormat="1" ht="9" customHeight="1" thickBot="1">
      <c r="D17" s="21"/>
    </row>
    <row r="18" spans="1:5" s="2" customFormat="1" ht="18">
      <c r="A18" s="691" t="s">
        <v>227</v>
      </c>
      <c r="B18" s="693" t="s">
        <v>228</v>
      </c>
      <c r="C18" s="693" t="s">
        <v>244</v>
      </c>
      <c r="D18" s="693" t="s">
        <v>100</v>
      </c>
      <c r="E18" s="695" t="s">
        <v>99</v>
      </c>
    </row>
    <row r="19" spans="1:5" s="2" customFormat="1" ht="18.75" thickBot="1">
      <c r="A19" s="692"/>
      <c r="B19" s="694"/>
      <c r="C19" s="694"/>
      <c r="D19" s="694"/>
      <c r="E19" s="696"/>
    </row>
    <row r="20" spans="1:5" s="2" customFormat="1" ht="18.75" thickTop="1">
      <c r="A20" s="291"/>
      <c r="B20" s="292"/>
      <c r="C20" s="292"/>
      <c r="D20" s="292"/>
      <c r="E20" s="293"/>
    </row>
    <row r="21" spans="1:5" s="2" customFormat="1" ht="18">
      <c r="A21" s="284">
        <v>1</v>
      </c>
      <c r="B21" s="285" t="s">
        <v>77</v>
      </c>
      <c r="C21" s="301">
        <v>0.2</v>
      </c>
      <c r="D21" s="294">
        <f>+Website!G40</f>
        <v>0</v>
      </c>
      <c r="E21" s="297">
        <v>0</v>
      </c>
    </row>
    <row r="22" spans="1:5" s="2" customFormat="1" ht="18">
      <c r="A22" s="284"/>
      <c r="B22" s="285"/>
      <c r="C22" s="302"/>
      <c r="D22" s="295"/>
      <c r="E22" s="297"/>
    </row>
    <row r="23" spans="1:5" s="2" customFormat="1" ht="18">
      <c r="A23" s="284">
        <v>2</v>
      </c>
      <c r="B23" s="285" t="s">
        <v>229</v>
      </c>
      <c r="C23" s="301">
        <v>0.25</v>
      </c>
      <c r="D23" s="294">
        <f>+'PROFIL BP'!F95</f>
        <v>0</v>
      </c>
      <c r="E23" s="297">
        <f t="shared" ref="E23:E29" si="0">D23*C23</f>
        <v>0</v>
      </c>
    </row>
    <row r="24" spans="1:5" s="2" customFormat="1" ht="18">
      <c r="A24" s="284"/>
      <c r="B24" s="285"/>
      <c r="C24" s="302"/>
      <c r="D24" s="295"/>
      <c r="E24" s="297"/>
    </row>
    <row r="25" spans="1:5" s="2" customFormat="1" ht="18">
      <c r="A25" s="284">
        <v>3</v>
      </c>
      <c r="B25" s="300" t="s">
        <v>243</v>
      </c>
      <c r="C25" s="303">
        <v>0.2</v>
      </c>
      <c r="D25" s="294">
        <f>+'Program Kinerja'!F95</f>
        <v>0</v>
      </c>
      <c r="E25" s="297">
        <f t="shared" si="0"/>
        <v>0</v>
      </c>
    </row>
    <row r="26" spans="1:5" s="2" customFormat="1" ht="18">
      <c r="A26" s="284"/>
      <c r="B26" s="285"/>
      <c r="C26" s="302"/>
      <c r="D26" s="295"/>
      <c r="E26" s="297"/>
    </row>
    <row r="27" spans="1:5" s="2" customFormat="1" ht="18">
      <c r="A27" s="284">
        <v>4</v>
      </c>
      <c r="B27" s="285" t="s">
        <v>230</v>
      </c>
      <c r="C27" s="301">
        <v>0.1</v>
      </c>
      <c r="D27" s="294">
        <f>+'Pengadaan Barang Jasa'!F44</f>
        <v>0</v>
      </c>
      <c r="E27" s="297">
        <f t="shared" si="0"/>
        <v>0</v>
      </c>
    </row>
    <row r="28" spans="1:5" s="2" customFormat="1" ht="18">
      <c r="A28" s="284"/>
      <c r="B28" s="285"/>
      <c r="C28" s="302"/>
      <c r="D28" s="295"/>
      <c r="E28" s="297"/>
    </row>
    <row r="29" spans="1:5" s="3" customFormat="1" ht="18">
      <c r="A29" s="465">
        <v>5</v>
      </c>
      <c r="B29" s="466" t="s">
        <v>231</v>
      </c>
      <c r="C29" s="467">
        <v>0.1</v>
      </c>
      <c r="D29" s="468">
        <f>+'Kelembagaan PPID'!F29</f>
        <v>0</v>
      </c>
      <c r="E29" s="469">
        <f t="shared" si="0"/>
        <v>0</v>
      </c>
    </row>
    <row r="30" spans="1:5" s="2" customFormat="1" ht="18">
      <c r="A30" s="284"/>
      <c r="B30" s="285"/>
      <c r="C30" s="302"/>
      <c r="D30" s="295"/>
      <c r="E30" s="297"/>
    </row>
    <row r="31" spans="1:5" s="2" customFormat="1" ht="18">
      <c r="A31" s="284">
        <v>6</v>
      </c>
      <c r="B31" s="285" t="s">
        <v>313</v>
      </c>
      <c r="C31" s="301">
        <v>0.15</v>
      </c>
      <c r="D31" s="294">
        <f>+'Daftar Informasi'!F29</f>
        <v>0</v>
      </c>
      <c r="E31" s="297">
        <v>0</v>
      </c>
    </row>
    <row r="32" spans="1:5" s="2" customFormat="1" ht="18">
      <c r="A32" s="288"/>
      <c r="B32" s="289"/>
      <c r="C32" s="289"/>
      <c r="D32" s="296"/>
      <c r="E32" s="290"/>
    </row>
    <row r="33" spans="1:5" s="2" customFormat="1" ht="18">
      <c r="A33" s="286"/>
      <c r="B33" s="687" t="s">
        <v>239</v>
      </c>
      <c r="C33" s="680">
        <f>SUM(C20:C32)</f>
        <v>1</v>
      </c>
      <c r="D33" s="689">
        <f>+D31+D29+D27+D25+D23+D21</f>
        <v>0</v>
      </c>
      <c r="E33" s="697">
        <f>+E31+E29+E27+E25+E23+E21</f>
        <v>0</v>
      </c>
    </row>
    <row r="34" spans="1:5" s="2" customFormat="1" ht="18.75" thickBot="1">
      <c r="A34" s="287"/>
      <c r="B34" s="688"/>
      <c r="C34" s="681"/>
      <c r="D34" s="690"/>
      <c r="E34" s="698"/>
    </row>
    <row r="35" spans="1:5" s="2" customFormat="1" ht="10.5" customHeight="1">
      <c r="D35" s="21"/>
    </row>
    <row r="36" spans="1:5" s="2" customFormat="1" ht="18">
      <c r="A36" s="684" t="s">
        <v>236</v>
      </c>
      <c r="B36" s="684"/>
      <c r="C36" s="684"/>
      <c r="D36" s="684"/>
      <c r="E36" s="684"/>
    </row>
    <row r="37" spans="1:5" s="2" customFormat="1" ht="18">
      <c r="A37" s="684" t="s">
        <v>280</v>
      </c>
      <c r="B37" s="684"/>
      <c r="C37" s="684"/>
      <c r="D37" s="684"/>
      <c r="E37" s="684"/>
    </row>
    <row r="38" spans="1:5" s="2" customFormat="1" ht="18">
      <c r="D38" s="21"/>
    </row>
    <row r="39" spans="1:5" s="2" customFormat="1" ht="18">
      <c r="D39" s="21"/>
    </row>
    <row r="40" spans="1:5" s="2" customFormat="1" ht="18">
      <c r="D40" s="21"/>
    </row>
    <row r="41" spans="1:5" s="2" customFormat="1" ht="18" customHeight="1">
      <c r="A41" s="683" t="s">
        <v>237</v>
      </c>
      <c r="B41" s="683"/>
      <c r="C41" s="683"/>
      <c r="D41" s="683"/>
      <c r="E41" s="683"/>
    </row>
    <row r="42" spans="1:5" s="2" customFormat="1" ht="18">
      <c r="A42" s="682" t="s">
        <v>238</v>
      </c>
      <c r="B42" s="682"/>
      <c r="C42" s="682"/>
      <c r="D42" s="682"/>
      <c r="E42" s="682"/>
    </row>
    <row r="43" spans="1:5" s="2" customFormat="1" ht="18">
      <c r="D43" s="21"/>
    </row>
    <row r="44" spans="1:5" s="2" customFormat="1" ht="18">
      <c r="D44" s="21"/>
    </row>
    <row r="45" spans="1:5" s="2" customFormat="1" ht="18">
      <c r="D45" s="21"/>
    </row>
    <row r="46" spans="1:5" s="2" customFormat="1" ht="18">
      <c r="D46" s="21"/>
    </row>
    <row r="47" spans="1:5" s="2" customFormat="1" ht="18">
      <c r="D47" s="21"/>
    </row>
    <row r="48" spans="1:5" s="2" customFormat="1" ht="18">
      <c r="D48" s="21"/>
    </row>
    <row r="49" spans="4:4" s="2" customFormat="1" ht="18">
      <c r="D49" s="21"/>
    </row>
  </sheetData>
  <mergeCells count="17">
    <mergeCell ref="C18:C19"/>
    <mergeCell ref="C33:C34"/>
    <mergeCell ref="A6:E6"/>
    <mergeCell ref="A42:E42"/>
    <mergeCell ref="A41:E41"/>
    <mergeCell ref="A37:E37"/>
    <mergeCell ref="A8:E8"/>
    <mergeCell ref="A9:E9"/>
    <mergeCell ref="B33:B34"/>
    <mergeCell ref="D33:D34"/>
    <mergeCell ref="A18:A19"/>
    <mergeCell ref="B18:B19"/>
    <mergeCell ref="D18:D19"/>
    <mergeCell ref="E18:E19"/>
    <mergeCell ref="A36:E36"/>
    <mergeCell ref="A10:E10"/>
    <mergeCell ref="E33:E34"/>
  </mergeCells>
  <printOptions horizontalCentered="1"/>
  <pageMargins left="0.11811023622047245" right="0.11811023622047245" top="0.11811023622047245" bottom="0.11811023622047245" header="0" footer="0"/>
  <pageSetup paperSize="256" scale="85" orientation="landscape" horizontalDpi="4294967292" r:id="rId1"/>
  <legacyDrawing r:id="rId2"/>
  <oleObjects>
    <oleObject progId="Word.Picture.8" shapeId="10241"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DATA</vt:lpstr>
      <vt:lpstr>Website</vt:lpstr>
      <vt:lpstr>PROFIL BP</vt:lpstr>
      <vt:lpstr>Program Kinerja</vt:lpstr>
      <vt:lpstr>Pengadaan Barang Jasa</vt:lpstr>
      <vt:lpstr>Kelembagaan PPID</vt:lpstr>
      <vt:lpstr>Daftar Informasi</vt:lpstr>
      <vt:lpstr>Jumlah Nilai</vt:lpstr>
      <vt:lpstr>'Daftar Informasi'!Print_Area</vt:lpstr>
      <vt:lpstr>DATA!Print_Area</vt:lpstr>
      <vt:lpstr>'Jumlah Nilai'!Print_Area</vt:lpstr>
      <vt:lpstr>'Kelembagaan PPID'!Print_Area</vt:lpstr>
      <vt:lpstr>'Pengadaan Barang Jasa'!Print_Area</vt:lpstr>
      <vt:lpstr>'PROFIL BP'!Print_Area</vt:lpstr>
      <vt:lpstr>'Program Kinerja'!Print_Area</vt:lpstr>
      <vt:lpstr>Website!Print_Area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handoko</dc:creator>
  <cp:lastModifiedBy>USER</cp:lastModifiedBy>
  <cp:lastPrinted>2022-05-17T06:50:30Z</cp:lastPrinted>
  <dcterms:created xsi:type="dcterms:W3CDTF">2019-07-15T17:28:13Z</dcterms:created>
  <dcterms:modified xsi:type="dcterms:W3CDTF">2023-04-17T04:33:33Z</dcterms:modified>
</cp:coreProperties>
</file>